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emp website\Annual Budget 2023 For CMISD\"/>
    </mc:Choice>
  </mc:AlternateContent>
  <bookViews>
    <workbookView xWindow="0" yWindow="0" windowWidth="24000" windowHeight="928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Print_Area" localSheetId="0">Sheet1!$A$1:$AL$164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2" i="1" l="1"/>
  <c r="K141" i="1"/>
  <c r="K140" i="1"/>
  <c r="K139" i="1"/>
  <c r="K138" i="1"/>
  <c r="K137" i="1"/>
  <c r="K136" i="1"/>
  <c r="K135" i="1"/>
  <c r="K134" i="1"/>
  <c r="K133" i="1"/>
  <c r="K132" i="1"/>
  <c r="K131" i="1"/>
  <c r="K130" i="1"/>
  <c r="K129" i="1"/>
  <c r="K128" i="1"/>
  <c r="K127" i="1"/>
  <c r="K126" i="1"/>
  <c r="K125" i="1"/>
  <c r="K124" i="1"/>
  <c r="K123" i="1"/>
  <c r="K122" i="1"/>
  <c r="K121" i="1"/>
  <c r="K120" i="1"/>
  <c r="K119" i="1"/>
  <c r="K117" i="1"/>
  <c r="K116" i="1"/>
  <c r="K115" i="1"/>
  <c r="K114" i="1"/>
  <c r="K113" i="1"/>
  <c r="K112" i="1"/>
  <c r="K111" i="1"/>
  <c r="K110" i="1"/>
  <c r="K109" i="1"/>
  <c r="K108" i="1"/>
  <c r="K107" i="1"/>
  <c r="K106" i="1"/>
  <c r="K105" i="1"/>
  <c r="K104" i="1"/>
  <c r="K103" i="1"/>
  <c r="K102" i="1"/>
  <c r="K101" i="1"/>
  <c r="K100" i="1"/>
  <c r="K99" i="1"/>
  <c r="K98" i="1"/>
  <c r="K97" i="1"/>
  <c r="K96" i="1"/>
  <c r="K95" i="1"/>
  <c r="K93" i="1"/>
  <c r="K92" i="1"/>
  <c r="K91" i="1"/>
  <c r="K90" i="1"/>
  <c r="K89" i="1"/>
  <c r="K88" i="1"/>
  <c r="K87" i="1"/>
  <c r="K86" i="1"/>
  <c r="K85" i="1"/>
  <c r="K84" i="1"/>
  <c r="K83" i="1"/>
  <c r="K82" i="1"/>
  <c r="K81" i="1"/>
  <c r="K80" i="1"/>
  <c r="K79" i="1"/>
  <c r="K78" i="1"/>
  <c r="K63" i="1"/>
  <c r="K61" i="1"/>
  <c r="K60" i="1"/>
  <c r="K59" i="1"/>
  <c r="K58" i="1"/>
  <c r="K57" i="1"/>
  <c r="K56" i="1"/>
  <c r="K55" i="1"/>
  <c r="K54" i="1"/>
  <c r="K53" i="1"/>
  <c r="K52" i="1"/>
  <c r="K50" i="1"/>
  <c r="K49" i="1"/>
  <c r="K48" i="1"/>
  <c r="K47" i="1"/>
  <c r="K46" i="1"/>
  <c r="K45" i="1"/>
  <c r="K43" i="1"/>
  <c r="K26" i="1"/>
  <c r="K25" i="1"/>
  <c r="K24" i="1"/>
  <c r="K23" i="1"/>
  <c r="K22" i="1"/>
  <c r="K21" i="1"/>
  <c r="K20" i="1"/>
  <c r="K19" i="1"/>
  <c r="K18" i="1"/>
  <c r="K17" i="1"/>
  <c r="K16" i="1"/>
  <c r="K15" i="1"/>
  <c r="K14" i="1"/>
  <c r="K13" i="1"/>
  <c r="K12" i="1"/>
  <c r="K11" i="1"/>
  <c r="K10" i="1"/>
  <c r="K9" i="1"/>
  <c r="K8" i="1"/>
  <c r="K7" i="1"/>
</calcChain>
</file>

<file path=xl/sharedStrings.xml><?xml version="1.0" encoding="utf-8"?>
<sst xmlns="http://schemas.openxmlformats.org/spreadsheetml/2006/main" count="959" uniqueCount="223">
  <si>
    <t>CITY GOVERNMENT OF PUERTO PRINCESA</t>
  </si>
  <si>
    <t>Department of Budget and Management Procurement Monitoring Report as of month/day/2006</t>
  </si>
  <si>
    <t>Code (PAP)</t>
  </si>
  <si>
    <t>Is this an Early Procurement Activity? (Yes/No)</t>
  </si>
  <si>
    <t>Mode of Procurement</t>
  </si>
  <si>
    <t>Schedule for Each Procurement Activity</t>
  </si>
  <si>
    <t>Source of Funds</t>
  </si>
  <si>
    <t>Estimated Budget (PhP)</t>
  </si>
  <si>
    <t>PMO/             End-User</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</si>
  <si>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</si>
  <si>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</si>
  <si>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</si>
  <si>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</si>
  <si>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</si>
  <si>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</si>
  <si>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</si>
  <si>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</si>
  <si>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</si>
  <si>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</si>
  <si>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</si>
  <si>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</si>
  <si>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</si>
  <si>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</si>
  <si>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</si>
  <si>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</si>
  <si>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</si>
  <si>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</si>
  <si>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</si>
  <si>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</si>
  <si>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</si>
  <si>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</si>
  <si>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</si>
  <si>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CMO</t>
  </si>
  <si>
    <t>NO</t>
  </si>
  <si>
    <t>NP-53.9 - Small Value Procurement</t>
  </si>
  <si>
    <t>5-02-03-070</t>
  </si>
  <si>
    <t>5-02-99-990</t>
  </si>
  <si>
    <t>Prepared by:</t>
  </si>
  <si>
    <t>As to Existence of Appropriation:</t>
  </si>
  <si>
    <t>APPROVED:</t>
  </si>
  <si>
    <t>MARIA REGINA S. CANTILLO</t>
  </si>
  <si>
    <t>HON. LUCILO R. BAYRON</t>
  </si>
  <si>
    <t xml:space="preserve">       City Budget Officer</t>
  </si>
  <si>
    <t xml:space="preserve">            City Mayor</t>
  </si>
  <si>
    <t xml:space="preserve">Head of the Procuring Entity </t>
  </si>
  <si>
    <t>Reccomended for Approval by:</t>
  </si>
  <si>
    <t>Engr. JOVENEE C. SAGUN, EnP.</t>
  </si>
  <si>
    <t>City Planning and Development Coordinator</t>
  </si>
  <si>
    <t>BAC Chairperson</t>
  </si>
  <si>
    <t>Engr. ALBERTO P. JIMENEZ</t>
  </si>
  <si>
    <t xml:space="preserve">                     Mr. GEORGE G. VASQUEZ</t>
  </si>
  <si>
    <t>Mr. RAUL MANUEL J. BLAS</t>
  </si>
  <si>
    <t xml:space="preserve">    Dr. DEAN L. PALANCA</t>
  </si>
  <si>
    <t>City Engineer</t>
  </si>
  <si>
    <t xml:space="preserve">           Assistant City Planning &amp; Dev't. Officer</t>
  </si>
  <si>
    <t xml:space="preserve">       City Civil Registrar</t>
  </si>
  <si>
    <t xml:space="preserve">                              </t>
  </si>
  <si>
    <t>Assistant City Health Officer</t>
  </si>
  <si>
    <t>BAC Vice-Chairperson</t>
  </si>
  <si>
    <t xml:space="preserve">                            BAC Member</t>
  </si>
  <si>
    <t xml:space="preserve">             BAC Member</t>
  </si>
  <si>
    <t xml:space="preserve">          BAC Member</t>
  </si>
  <si>
    <t>CHO</t>
  </si>
  <si>
    <t>CED</t>
  </si>
  <si>
    <t>Procurement/Program/Project</t>
  </si>
  <si>
    <t>PMO/End-User</t>
  </si>
  <si>
    <t>Remarks                                                                        (brief description of Program/Activity/Project)</t>
  </si>
  <si>
    <t>Public Bidding</t>
  </si>
  <si>
    <t>n/a</t>
  </si>
  <si>
    <t>General Fund</t>
  </si>
  <si>
    <t>5-02-03-990</t>
  </si>
  <si>
    <t>1-07-05-080</t>
  </si>
  <si>
    <t>1-07-04-010</t>
  </si>
  <si>
    <t>1-07-05-030</t>
  </si>
  <si>
    <t>5-02-03-080</t>
  </si>
  <si>
    <t>5-02-03-090</t>
  </si>
  <si>
    <t>CHO-COVAC Program</t>
  </si>
  <si>
    <t>1-07-05-110</t>
  </si>
  <si>
    <t>CHO-PopCon</t>
  </si>
  <si>
    <t>CHO-PPC Molecular Lab</t>
  </si>
  <si>
    <t>TF</t>
  </si>
  <si>
    <t>5-02-11-030</t>
  </si>
  <si>
    <t>PPSRNP</t>
  </si>
  <si>
    <t>JEFFREY M. FLORES</t>
  </si>
  <si>
    <t>Administrative Assistant III (Computer Operator II)</t>
  </si>
  <si>
    <t>ROSA KATHERINE J. ANGELES</t>
  </si>
  <si>
    <t>Administrative Officer V</t>
  </si>
  <si>
    <t>Meals and Snacks</t>
  </si>
  <si>
    <t>GF</t>
  </si>
  <si>
    <t>1-07-05-030
1-07-05-030-01
1-07-05-030-02
1-07-05-030-08
1-07-07-010
1-07-07-010-03
1-07-07-010
1-07-07-010-03</t>
  </si>
  <si>
    <t>Supply and delivery of various information and communication technology equipment and furniture and fixture</t>
  </si>
  <si>
    <t>OCPDC</t>
  </si>
  <si>
    <t>1-07-04-010-1</t>
  </si>
  <si>
    <t>Rehabilitation of Mini City Hall of Barangay San Rafael</t>
  </si>
  <si>
    <t>Rehabilitation of New Green City Hall Building of Barangay Sta. Monica</t>
  </si>
  <si>
    <t>SVP</t>
  </si>
  <si>
    <t>1-07-04-010-2</t>
  </si>
  <si>
    <t>Restoration of City Colisuem Building (Roofing, Glass Windows, and Ceiling), Barangay San Pedro</t>
  </si>
  <si>
    <t>1-07-04-010-99</t>
  </si>
  <si>
    <t>Rehabilitation of Information Center and Stage of Barangay Cabayugan</t>
  </si>
  <si>
    <t>Rehabilitation of Covered Gym of Barangay Bahile</t>
  </si>
  <si>
    <t>Rehabilitation of Covered Gym of Barangay Binduyan</t>
  </si>
  <si>
    <t>Rehabilitation of Covered Gym of Barangay Lucbuan</t>
  </si>
  <si>
    <t>Rehabilitation of Covered Gym of Barangay Macarascas</t>
  </si>
  <si>
    <t>Rehabilitation of Covered Gym of Barangay Tagabinet</t>
  </si>
  <si>
    <t>Rehabilitation of Covered Gym of Barangay Manalo</t>
  </si>
  <si>
    <t>Rehabilitation of Covered Gym of Barangay Sta. Lourdes</t>
  </si>
  <si>
    <t>Rehabilitation of Covered Gym of Barangay Cabayugan</t>
  </si>
  <si>
    <t>Rehabilitation of Covered Gym of Barangay Bacungan</t>
  </si>
  <si>
    <t>Rehabilitation of Covered Gym of Barangay Sicsican</t>
  </si>
  <si>
    <t>Rehabilitation of Stage and Tanod Outpost of Barangay Manalo</t>
  </si>
  <si>
    <t>Rehabilitation of Old Public Market of Barangay Tagumpay</t>
  </si>
  <si>
    <t>Rehabilitation of Sabang Wharf Waiting Area of Barangay Cabayugan</t>
  </si>
  <si>
    <t>Rehabilitation of View Deck of Barangay Buenavista</t>
  </si>
  <si>
    <t>TRUST FUND</t>
  </si>
  <si>
    <t>Meeting and Finalization Writeshop for Health Promotion Framework Strategy</t>
  </si>
  <si>
    <t>CHO-DOH Fixed Tranche</t>
  </si>
  <si>
    <t>Meeting and Finalization Writeshop for LDNA, Competency Plan &amp; HRH Master Plan in congruence to DTP</t>
  </si>
  <si>
    <t>Local Health Systems Monitoring Tool-LGU Assessment Evaluation Quarterly Meeting and Planning</t>
  </si>
  <si>
    <t>Conduct of Training of Procurement and Supply Chain Management System (PSCMO flow)</t>
  </si>
  <si>
    <t xml:space="preserve">Orientation on the Manual on Harmonized Supply Chain Management System </t>
  </si>
  <si>
    <t xml:space="preserve">Meeting with Health Care Providers Network (HCPN), identify posible partners </t>
  </si>
  <si>
    <t>Crafting of HCPN Referral Manual including Clients Satisfactory Survey</t>
  </si>
  <si>
    <t>Conduct of Mobile Training on Special Health Fund (SHF) Management Process</t>
  </si>
  <si>
    <t>Conduct of Hospital Training / Emergency Medical Team Coordinating Cell (EMTCC)</t>
  </si>
  <si>
    <t xml:space="preserve">Training on Health Emergency Response Opeations (HERO) </t>
  </si>
  <si>
    <t>PHEMAP Training</t>
  </si>
  <si>
    <t>Supply and delivery of various training supplies and materials</t>
  </si>
  <si>
    <t>CHO-OA-3 Bakuna Champions Implementation</t>
  </si>
  <si>
    <t>Supply and delivery of various office supplies</t>
  </si>
  <si>
    <t>Supply and delivery of medical, dental and laboratory instrument</t>
  </si>
  <si>
    <t>Supply and delivery of one (1) unit sound system</t>
  </si>
  <si>
    <t>Supply and delivery of various tarpaulin and door signs</t>
  </si>
  <si>
    <t>Restoration of City Coliseum Building (Roofing, Glass Windows, and Ceiling) Bgy. San Pedro</t>
  </si>
  <si>
    <t>Rehabilitation of Public Facilities
Various Barangays</t>
  </si>
  <si>
    <t xml:space="preserve">Rehabilitation of Old Public Market of bgy. Tagumpay - </t>
  </si>
  <si>
    <t xml:space="preserve">Rehabilitation of New Green City Hall Building of Bgy. Sta. Monica </t>
  </si>
  <si>
    <t xml:space="preserve">Rehabilitation of Mini City Hall of Barangay San Rafael </t>
  </si>
  <si>
    <t>Rehabilitation of Stage and Tanod Outpost of Bgy. Manalo</t>
  </si>
  <si>
    <t>Rehabilitation of Information Center and Stage of Bgy. Cabayugan</t>
  </si>
  <si>
    <t xml:space="preserve">Rehabilitation of Sabang Wharf Waiting Area of Bgy Cabayugan </t>
  </si>
  <si>
    <t>Rehabilitation of Public Facilities - Rehabilitation of Various Covered Gym
Various Barangays</t>
  </si>
  <si>
    <t xml:space="preserve">Rehabilitation of Covered Gym of Bgy. Sicsican </t>
  </si>
  <si>
    <t xml:space="preserve">Rehabilitation of Covered Gym of Bgy. Bacungan - </t>
  </si>
  <si>
    <t>Rehabilitation of Covered Gym of Bgy. Sta. Lourdes</t>
  </si>
  <si>
    <t>Rehabilitation of Covered Gym of Bgy. Binduyan</t>
  </si>
  <si>
    <t>Rehabilitation of Covered Gym of Bgy. Lucbuan</t>
  </si>
  <si>
    <t>Rehabilitation of Covered Gym of Bgy. Manalo</t>
  </si>
  <si>
    <t>Rehabilitation of Covered Gym of Bgy. Bahile</t>
  </si>
  <si>
    <t>Rehabilitation of Covered Gym of Bgy. Macarascas</t>
  </si>
  <si>
    <t xml:space="preserve">Rehabilitation of Covered Gym of Bgy. Tagabinet </t>
  </si>
  <si>
    <t>Rehabilitation of Covered Gym of Bgy. Cabayugan</t>
  </si>
  <si>
    <t>Rehabilitation of Buildings and Facilities damaged by Calamity in Various Barangays (Maruyugon, Mangingisda, Napsan, San Rafael, Irawan, Liwanag)</t>
  </si>
  <si>
    <t>Rehabilitation of View Deck of Bgy. Buenavista, Bgy. Buenavista</t>
  </si>
  <si>
    <t>Supply, delivery and installation of Customized Shipping Contatiner Office with Hybrid Solar PV System, Office Furnitures, including concrete foundation, pedestal, electrucal and related works</t>
  </si>
  <si>
    <t>OCPDC-ISTOPP Project</t>
  </si>
  <si>
    <t>Supply and delivery of 9 pax snacks for the conduct of site visits for Public Transport Monitoring Deployment</t>
  </si>
  <si>
    <t>N/A</t>
  </si>
  <si>
    <t>Supply and delivery of one (1) lot support softwares for the development, customization and maintenance of the Information System for Transport Operations in Puerto Princesa City (ISTOPP)</t>
  </si>
  <si>
    <t>Supply and delivery of various office equipment to be used as physical office of the proposed Transport Information Center</t>
  </si>
  <si>
    <t>Supply and delivery of meals and snacks to be served during the Site Visits for road Crash Web Application Development</t>
  </si>
  <si>
    <t>Supply and delivery of one (1) lot various ICT Equipment to support operations of the Transport Information Center</t>
  </si>
  <si>
    <t>Supply and delivery of 240 pieces Prepaid Cellcards (1 year expiration until year 2024)</t>
  </si>
  <si>
    <t>Supply and delivery of 10 pax meals and snacks to be served during the Capacity Building Activity</t>
  </si>
  <si>
    <t>Supply and delivery of 10 pax meals and snacks to be served during the Policy Roundable Discussion</t>
  </si>
  <si>
    <t>Supply and delivery of 10 pax meals and snacks to be served during the Design Thinking and Data Analysis Framework validation Workshop</t>
  </si>
  <si>
    <t>Supply and delivery of 125 pax meals and snacks to be served during the Orientation and Training workshop on the use of existing Open Source Public Transport Intelligent Transporation System (ITS) Technologies</t>
  </si>
  <si>
    <t>Supply and delivery of 4 cart Toner (TK-5725K)</t>
  </si>
  <si>
    <t>Supply and delivery of various medical, dental and lab supplies</t>
  </si>
  <si>
    <t>NP-53.2 Emergency Cases</t>
  </si>
  <si>
    <t>Supply and delivery of medical, dental and other laboratory supplies</t>
  </si>
  <si>
    <t>2/27/222</t>
  </si>
  <si>
    <t>Supply and delivery of various drugs and medicines</t>
  </si>
  <si>
    <t>CHO-Enhanced Satellite and Birthing Facilities</t>
  </si>
  <si>
    <t>Supply and delivery of various medical, dental and laboratory supplies</t>
  </si>
  <si>
    <t>CHO-Public Health Emergency Response for COVID-19 Pandemic Program</t>
  </si>
  <si>
    <t>Supply and delivery of antigen test kits</t>
  </si>
  <si>
    <t>Supply and delivery of various medical equipment and supplies</t>
  </si>
  <si>
    <t>CDRMMD</t>
  </si>
  <si>
    <t>Fuel, Oil and Lubricants</t>
  </si>
  <si>
    <t>10/24/222</t>
  </si>
  <si>
    <t>Supply and delivery of other supplies and materials</t>
  </si>
  <si>
    <t>Celebration of Subaraw Festival</t>
  </si>
  <si>
    <t>1-07-04-990</t>
  </si>
  <si>
    <t>Construction of Public Comfort Rooms at Baywalk</t>
  </si>
  <si>
    <t>Rehabilitation of Public Comfort Rooms at Baywalk</t>
  </si>
  <si>
    <t>Fabrication of three (3) units Reusable Stage with Roofing</t>
  </si>
  <si>
    <t>1-07-03-010
1-07-03-010-8</t>
  </si>
  <si>
    <t>Improvement of Drainage and Slipway at Baywalk Area</t>
  </si>
  <si>
    <t>Heavy Eqipment for Mini City Halls and By Administration Projects</t>
  </si>
  <si>
    <t>12 units 10 wheeler 6x4 Euro 4 380HP Tipper Dump Truck</t>
  </si>
  <si>
    <t>6 units 6 wheeler 4x24 Euro 4 180HP Light Dump Truck</t>
  </si>
  <si>
    <t>1 unit Bulldozer 162KW</t>
  </si>
  <si>
    <t>1 unit 124KW Wheel Hydraulic Excavator (with outrigger)</t>
  </si>
  <si>
    <t>2 units 110KW Excavator (Steel Track)</t>
  </si>
  <si>
    <t>1 unit 162KW Loader</t>
  </si>
  <si>
    <t>3 units Motor Grader 132KW</t>
  </si>
  <si>
    <t>1 unit 4x2 180HP Euro Light 6,000 lites Fuel Truck</t>
  </si>
  <si>
    <t>3 units Vibratory Roller 10T Single Drum Double Drive 110HP</t>
  </si>
  <si>
    <t>1 unit Prime Mover 6x4 380HP Euro 4 10 wheeler with 3-axles-50T Low Flat bed Semi-Trailer</t>
  </si>
  <si>
    <t>Consultancy Services for the Formualtion of Sta. Lucia Development Plan</t>
  </si>
  <si>
    <t>1-07-99-990-02</t>
  </si>
  <si>
    <t>Construction of Cistern Tank (Resco Subd.; New Tagburos Subd. Employees Village; Irawan Resettlement Project Phase I)</t>
  </si>
  <si>
    <t>CMO-Socialized Housing Dev't Project</t>
  </si>
  <si>
    <t>CMO-Solid Waste Mgmt. Program</t>
  </si>
  <si>
    <t>CMO-City Slaughterhouse</t>
  </si>
  <si>
    <t>rehabilitation of Sabang Wharf Comfor Rooms</t>
  </si>
  <si>
    <t>4 units 6 wheeler 4x24 Euro 4 180HP Light Dump Truck</t>
  </si>
  <si>
    <t>Purchase of Trash Bins</t>
  </si>
  <si>
    <t>MO-SWMP</t>
  </si>
  <si>
    <t>Purchase of 9 units Desktop Computer</t>
  </si>
  <si>
    <t>CHO-Enhanced Satellite Clinic and Birthing Facilities</t>
  </si>
  <si>
    <t>Purchase of various medical equipment</t>
  </si>
  <si>
    <t>1-07-03-990</t>
  </si>
  <si>
    <t>Site Development of City Slauhterhouse (Road, Parking, Sidewalk and Drainage)</t>
  </si>
  <si>
    <t>1-07-03-010-8</t>
  </si>
  <si>
    <t>Construction of City Slaughterhouse Drainage Outfall</t>
  </si>
  <si>
    <t>City Slaughterhouse Auxiliaries and STP Perimeter Fence</t>
  </si>
  <si>
    <t>Completion of GSO Building with RC Retaining Wall</t>
  </si>
  <si>
    <t>Proposed Platform with Partition and Extension of Storage at City Treasurer's Office</t>
  </si>
  <si>
    <t>No</t>
  </si>
  <si>
    <t>Supply and delivery of other supplies and materials for the operation of Puerto Princesa City Cemetery at Bgy. Sta. Lourdes</t>
  </si>
  <si>
    <t>Indicative Supplemental Annual Procurement Plan for 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</si>
</sst>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mmm\-yyyy"/>
    <numFmt numFmtId="166" formatCode="m/d/yyyy;@"/>
    <numFmt numFmtId="167" formatCode="mm/dd/yy;@"/>
  </numFmts>
  <fonts count="24">
    <font>
      <sz val="11"/>
      <color theme="1"/>
      <name val="Calibri"/>
      <family val="2"/>
      <scheme val="minor"/>
    </font>
    <font>
      <sz val="9"/>
      <name val="Arial1"/>
    </font>
    <font>
      <b/>
      <sz val="9"/>
      <name val="Arial1"/>
    </font>
    <font>
      <sz val="9"/>
      <color rgb="FF000000"/>
      <name val="Arial1"/>
    </font>
    <font>
      <sz val="10"/>
      <name val="Arial"/>
      <family val="2"/>
    </font>
    <font>
      <b/>
      <sz val="14"/>
      <color rgb="FF000000"/>
      <name val="Arial1"/>
    </font>
    <font>
      <sz val="10"/>
      <color rgb="FF000000"/>
      <name val="Arial1"/>
    </font>
    <font>
      <b/>
      <sz val="8"/>
      <color rgb="FF000000"/>
      <name val="Arial1"/>
    </font>
    <font>
      <sz val="8"/>
      <color rgb="FF000000"/>
      <name val="Arial1"/>
    </font>
    <font>
      <b/>
      <sz val="9"/>
      <color rgb="FF000000"/>
      <name val="Arial1"/>
    </font>
    <font>
      <sz val="12"/>
      <color rgb="FF000000"/>
      <name val="Arial1"/>
    </font>
    <font>
      <sz val="11"/>
      <color rgb="FF000000"/>
      <name val="Arial1"/>
    </font>
    <font>
      <sz val="11"/>
      <color indexed="8"/>
      <name val="Arial1"/>
    </font>
    <font>
      <sz val="8"/>
      <color indexed="8"/>
      <name val="Arial1"/>
    </font>
    <font>
      <b/>
      <sz val="11"/>
      <color indexed="8"/>
      <name val="Arial"/>
      <family val="2"/>
    </font>
    <font>
      <b/>
      <sz val="8"/>
      <color indexed="8"/>
      <name val="Arial"/>
      <family val="2"/>
    </font>
    <font>
      <b/>
      <sz val="6"/>
      <color rgb="FF000000"/>
      <name val="Arial"/>
      <family val="2"/>
    </font>
    <font>
      <b/>
      <sz val="6"/>
      <color indexed="8"/>
      <name val="Arial"/>
      <family val="2"/>
    </font>
    <font>
      <sz val="8"/>
      <color rgb="FF000000"/>
      <name val="Arial"/>
      <family val="2"/>
    </font>
    <font>
      <sz val="7"/>
      <color indexed="8"/>
      <name val="Arial1"/>
    </font>
    <font>
      <sz val="7"/>
      <color rgb="FF000000"/>
      <name val="Arial"/>
      <family val="2"/>
    </font>
    <font>
      <b/>
      <sz val="7"/>
      <color indexed="8"/>
      <name val="Arial1"/>
    </font>
    <font>
      <sz val="6"/>
      <color rgb="FF000000"/>
      <name val="Arial"/>
      <family val="2"/>
    </font>
    <font>
      <b/>
      <sz val="9"/>
      <color indexed="8"/>
      <name val="Arial"/>
      <family val="2"/>
    </font>
  </fonts>
  <fills count="7">
    <fill>
      <patternFill patternType="none"/>
    </fill>
    <fill>
      <patternFill patternType="gray125"/>
    </fill>
    <fill>
      <patternFill patternType="solid">
        <fgColor rgb="FFFFFFFF"/>
        <bgColor rgb="FFFFFFFF"/>
      </patternFill>
    </fill>
    <fill>
      <patternFill patternType="solid">
        <fgColor rgb="FFFFFFFF"/>
        <bgColor rgb="FFFFFFCC"/>
      </patternFill>
    </fill>
    <fill>
      <patternFill patternType="solid">
        <fgColor indexed="53"/>
        <bgColor indexed="52"/>
      </patternFill>
    </fill>
    <fill>
      <patternFill patternType="solid">
        <fgColor indexed="9"/>
        <bgColor indexed="26"/>
      </patternFill>
    </fill>
    <fill>
      <patternFill patternType="solid">
        <fgColor theme="0"/>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rgb="FF000000"/>
      </right>
      <top style="medium">
        <color rgb="FF000000"/>
      </top>
      <bottom style="double">
        <color rgb="FF000000"/>
      </bottom>
      <diagonal/>
    </border>
    <border>
      <left style="hair">
        <color rgb="FF000000"/>
      </left>
      <right style="hair">
        <color rgb="FF000000"/>
      </right>
      <top style="medium">
        <color rgb="FF000000"/>
      </top>
      <bottom style="double">
        <color rgb="FF000000"/>
      </bottom>
      <diagonal/>
    </border>
    <border>
      <left style="hair">
        <color rgb="FF000000"/>
      </left>
      <right style="hair">
        <color rgb="FF000000"/>
      </right>
      <top style="medium">
        <color rgb="FF000000"/>
      </top>
      <bottom/>
      <diagonal/>
    </border>
    <border>
      <left style="hair">
        <color rgb="FF000000"/>
      </left>
      <right style="medium">
        <color rgb="FF000000"/>
      </right>
      <top style="medium">
        <color rgb="FF000000"/>
      </top>
      <bottom style="double">
        <color rgb="FF000000"/>
      </bottom>
      <diagonal/>
    </border>
    <border>
      <left style="medium">
        <color rgb="FF000000"/>
      </left>
      <right style="hair">
        <color rgb="FF000000"/>
      </right>
      <top style="medium">
        <color rgb="FF000000"/>
      </top>
      <bottom style="double">
        <color rgb="FF000000"/>
      </bottom>
      <diagonal/>
    </border>
    <border>
      <left/>
      <right style="hair">
        <color rgb="FF000000"/>
      </right>
      <top/>
      <bottom style="double">
        <color rgb="FF000000"/>
      </bottom>
      <diagonal/>
    </border>
    <border>
      <left style="hair">
        <color rgb="FF000000"/>
      </left>
      <right/>
      <top/>
      <bottom style="double">
        <color rgb="FF000000"/>
      </bottom>
      <diagonal/>
    </border>
    <border>
      <left/>
      <right/>
      <top/>
      <bottom style="double">
        <color rgb="FF000000"/>
      </bottom>
      <diagonal/>
    </border>
    <border>
      <left style="hair">
        <color rgb="FF000000"/>
      </left>
      <right/>
      <top/>
      <bottom/>
      <diagonal/>
    </border>
    <border>
      <left style="hair">
        <color rgb="FF000000"/>
      </left>
      <right style="hair">
        <color rgb="FF000000"/>
      </right>
      <top/>
      <bottom/>
      <diagonal/>
    </border>
    <border>
      <left style="hair">
        <color rgb="FF000000"/>
      </left>
      <right style="medium">
        <color rgb="FF000000"/>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3">
    <xf numFmtId="0" fontId="0" fillId="0" borderId="0"/>
    <xf numFmtId="0" fontId="4" fillId="0" borderId="0"/>
    <xf numFmtId="0" fontId="12" fillId="0" borderId="0"/>
    <xf numFmtId="0" fontId="12" fillId="4" borderId="0" applyBorder="0" applyProtection="0"/>
    <xf numFmtId="0" fontId="12" fillId="4" borderId="0" applyBorder="0" applyProtection="0"/>
    <xf numFmtId="0" fontId="12" fillId="4" borderId="0" applyBorder="0" applyProtection="0"/>
    <xf numFmtId="0" fontId="12" fillId="4" borderId="0" applyBorder="0" applyProtection="0"/>
    <xf numFmtId="0" fontId="12" fillId="4" borderId="0" applyBorder="0" applyProtection="0"/>
    <xf numFmtId="0" fontId="12" fillId="4" borderId="0" applyBorder="0" applyProtection="0"/>
    <xf numFmtId="0" fontId="12" fillId="4" borderId="0" applyBorder="0" applyProtection="0"/>
    <xf numFmtId="0" fontId="12" fillId="4" borderId="0" applyBorder="0" applyProtection="0"/>
    <xf numFmtId="0" fontId="12" fillId="4" borderId="0" applyBorder="0" applyProtection="0"/>
    <xf numFmtId="0" fontId="12" fillId="4" borderId="0" applyBorder="0" applyProtection="0"/>
  </cellStyleXfs>
  <cellXfs count="130">
    <xf numFmtId="0" fontId="0" fillId="0" borderId="0" xfId="0"/>
    <xf numFmtId="0" fontId="2" fillId="0" borderId="0"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0" xfId="1" applyFont="1" applyFill="1" applyBorder="1" applyAlignment="1" applyProtection="1">
      <alignment horizontal="center" vertical="center"/>
      <protection locked="0"/>
    </xf>
    <xf numFmtId="0" fontId="2" fillId="0" borderId="0" xfId="1" applyFont="1" applyFill="1" applyBorder="1" applyAlignment="1" applyProtection="1">
      <alignment horizontal="left" vertical="center" wrapText="1"/>
      <protection locked="0"/>
    </xf>
    <xf numFmtId="0" fontId="2" fillId="0" borderId="0" xfId="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wrapText="1"/>
      <protection locked="0"/>
    </xf>
    <xf numFmtId="0" fontId="1" fillId="0" borderId="0" xfId="0" applyFont="1" applyFill="1" applyBorder="1" applyAlignment="1" applyProtection="1">
      <alignment horizontal="left" wrapText="1"/>
      <protection locked="0"/>
    </xf>
    <xf numFmtId="0" fontId="2" fillId="0" borderId="0" xfId="1" applyNumberFormat="1" applyFont="1" applyFill="1" applyBorder="1" applyAlignment="1" applyProtection="1">
      <alignment vertical="center"/>
      <protection locked="0"/>
    </xf>
    <xf numFmtId="0" fontId="2" fillId="0" borderId="0" xfId="1" applyNumberFormat="1" applyFont="1" applyFill="1" applyBorder="1" applyAlignment="1" applyProtection="1">
      <alignment horizontal="center" vertical="center"/>
      <protection locked="0"/>
    </xf>
    <xf numFmtId="0" fontId="2" fillId="0" borderId="0" xfId="1" applyNumberFormat="1" applyFont="1" applyFill="1" applyBorder="1" applyAlignment="1" applyProtection="1">
      <alignment horizontal="left" vertical="center"/>
      <protection locked="0"/>
    </xf>
    <xf numFmtId="0" fontId="1" fillId="0" borderId="0" xfId="1" applyNumberFormat="1" applyFont="1" applyFill="1" applyBorder="1" applyAlignment="1" applyProtection="1">
      <alignment vertical="center" wrapText="1"/>
      <protection locked="0"/>
    </xf>
    <xf numFmtId="0" fontId="1" fillId="0" borderId="0" xfId="1" applyNumberFormat="1" applyFont="1" applyFill="1" applyBorder="1" applyAlignment="1" applyProtection="1">
      <alignment horizontal="left" vertical="center" wrapText="1"/>
      <protection locked="0"/>
    </xf>
    <xf numFmtId="0" fontId="1" fillId="0" borderId="0" xfId="1" applyNumberFormat="1" applyFont="1" applyFill="1" applyBorder="1" applyAlignment="1" applyProtection="1">
      <alignment horizontal="left" vertical="center"/>
      <protection locked="0"/>
    </xf>
    <xf numFmtId="43" fontId="1" fillId="0" borderId="0" xfId="1" applyNumberFormat="1" applyFont="1" applyFill="1" applyBorder="1" applyAlignment="1" applyProtection="1">
      <alignment horizontal="left" vertical="center"/>
      <protection locked="0"/>
    </xf>
    <xf numFmtId="0" fontId="5" fillId="3" borderId="0" xfId="0" applyNumberFormat="1" applyFont="1" applyFill="1" applyBorder="1" applyProtection="1">
      <protection locked="0"/>
    </xf>
    <xf numFmtId="0" fontId="5" fillId="3" borderId="0" xfId="0" applyNumberFormat="1" applyFont="1" applyFill="1" applyBorder="1" applyAlignment="1" applyProtection="1">
      <alignment horizontal="left"/>
      <protection locked="0"/>
    </xf>
    <xf numFmtId="0" fontId="5" fillId="3" borderId="0" xfId="0" applyNumberFormat="1" applyFont="1" applyFill="1" applyBorder="1" applyAlignment="1" applyProtection="1">
      <alignment horizontal="center"/>
      <protection locked="0"/>
    </xf>
    <xf numFmtId="0" fontId="6" fillId="3" borderId="0" xfId="0" applyNumberFormat="1" applyFont="1" applyFill="1" applyBorder="1" applyAlignment="1" applyProtection="1">
      <alignment horizontal="center"/>
      <protection locked="0"/>
    </xf>
    <xf numFmtId="0" fontId="6" fillId="3" borderId="0" xfId="0" applyNumberFormat="1" applyFont="1" applyFill="1" applyBorder="1" applyProtection="1">
      <protection locked="0"/>
    </xf>
    <xf numFmtId="0" fontId="7" fillId="3" borderId="0" xfId="0" applyNumberFormat="1" applyFont="1" applyFill="1" applyBorder="1" applyAlignment="1" applyProtection="1">
      <alignment horizontal="center" vertical="top" wrapText="1"/>
      <protection locked="0"/>
    </xf>
    <xf numFmtId="0" fontId="7" fillId="3" borderId="13" xfId="0" applyNumberFormat="1" applyFont="1" applyFill="1" applyBorder="1" applyAlignment="1" applyProtection="1">
      <alignment horizontal="center" vertical="center" wrapText="1"/>
      <protection locked="0"/>
    </xf>
    <xf numFmtId="0" fontId="7" fillId="3" borderId="14" xfId="0" applyNumberFormat="1" applyFont="1" applyFill="1" applyBorder="1" applyAlignment="1" applyProtection="1">
      <alignment horizontal="center" vertical="center" wrapText="1"/>
      <protection locked="0"/>
    </xf>
    <xf numFmtId="0" fontId="7" fillId="3" borderId="15" xfId="0" applyNumberFormat="1" applyFont="1" applyFill="1" applyBorder="1" applyAlignment="1" applyProtection="1">
      <alignment horizontal="center" vertical="center" wrapText="1"/>
      <protection locked="0"/>
    </xf>
    <xf numFmtId="0" fontId="8" fillId="3" borderId="0" xfId="0" applyNumberFormat="1" applyFont="1" applyFill="1" applyBorder="1" applyAlignment="1" applyProtection="1">
      <alignment vertical="center"/>
      <protection locked="0"/>
    </xf>
    <xf numFmtId="0" fontId="3" fillId="3" borderId="0" xfId="0" applyNumberFormat="1" applyFont="1" applyFill="1" applyBorder="1" applyAlignment="1" applyProtection="1">
      <alignment horizontal="center" vertical="center"/>
      <protection locked="0"/>
    </xf>
    <xf numFmtId="0" fontId="3" fillId="3" borderId="16" xfId="0" applyNumberFormat="1" applyFont="1" applyFill="1" applyBorder="1" applyAlignment="1" applyProtection="1">
      <alignment horizontal="center" vertical="center"/>
      <protection locked="0"/>
    </xf>
    <xf numFmtId="0" fontId="9" fillId="3" borderId="16" xfId="0" applyNumberFormat="1" applyFont="1" applyFill="1" applyBorder="1" applyAlignment="1" applyProtection="1">
      <alignment horizontal="center" vertical="center"/>
      <protection locked="0"/>
    </xf>
    <xf numFmtId="0" fontId="3" fillId="3" borderId="17" xfId="0" applyNumberFormat="1" applyFont="1" applyFill="1" applyBorder="1" applyAlignment="1" applyProtection="1">
      <alignment horizontal="center" vertical="center"/>
      <protection locked="0"/>
    </xf>
    <xf numFmtId="0" fontId="3" fillId="3" borderId="18" xfId="0" applyNumberFormat="1" applyFont="1" applyFill="1" applyBorder="1" applyAlignment="1" applyProtection="1">
      <alignment horizontal="center" vertical="center"/>
      <protection locked="0"/>
    </xf>
    <xf numFmtId="0" fontId="8" fillId="3" borderId="0" xfId="0" applyNumberFormat="1" applyFont="1" applyFill="1" applyBorder="1" applyProtection="1">
      <protection locked="0"/>
    </xf>
    <xf numFmtId="0" fontId="8" fillId="3" borderId="16" xfId="0" applyNumberFormat="1" applyFont="1" applyFill="1" applyBorder="1" applyProtection="1">
      <protection locked="0"/>
    </xf>
    <xf numFmtId="0" fontId="8" fillId="3" borderId="17" xfId="0" applyNumberFormat="1" applyFont="1" applyFill="1" applyBorder="1" applyProtection="1">
      <protection locked="0"/>
    </xf>
    <xf numFmtId="0" fontId="8" fillId="3" borderId="16" xfId="0" applyNumberFormat="1" applyFont="1" applyFill="1" applyBorder="1" applyAlignment="1" applyProtection="1">
      <alignment horizontal="center"/>
      <protection locked="0"/>
    </xf>
    <xf numFmtId="0" fontId="8" fillId="3" borderId="17" xfId="0" applyNumberFormat="1" applyFont="1" applyFill="1" applyBorder="1" applyAlignment="1" applyProtection="1">
      <alignment horizontal="center"/>
      <protection locked="0"/>
    </xf>
    <xf numFmtId="0" fontId="8" fillId="3" borderId="18" xfId="0" applyNumberFormat="1" applyFont="1" applyFill="1" applyBorder="1" applyProtection="1">
      <protection locked="0"/>
    </xf>
    <xf numFmtId="0" fontId="10" fillId="3" borderId="0" xfId="0" applyNumberFormat="1" applyFont="1" applyFill="1" applyBorder="1" applyProtection="1">
      <protection locked="0"/>
    </xf>
    <xf numFmtId="0" fontId="1" fillId="2" borderId="0" xfId="0" applyFont="1" applyFill="1" applyBorder="1" applyAlignment="1" applyProtection="1">
      <alignment horizontal="left"/>
      <protection locked="0"/>
    </xf>
    <xf numFmtId="0" fontId="1" fillId="2" borderId="0" xfId="0" applyFont="1" applyFill="1" applyBorder="1" applyAlignment="1" applyProtection="1">
      <alignment horizontal="left" wrapText="1"/>
      <protection locked="0"/>
    </xf>
    <xf numFmtId="0" fontId="1" fillId="2" borderId="0" xfId="0" applyFont="1" applyFill="1" applyBorder="1" applyAlignment="1" applyProtection="1">
      <alignment horizontal="center"/>
      <protection locked="0"/>
    </xf>
    <xf numFmtId="164" fontId="1" fillId="0" borderId="0" xfId="0" applyNumberFormat="1" applyFont="1" applyFill="1" applyBorder="1" applyProtection="1">
      <protection locked="0"/>
    </xf>
    <xf numFmtId="43" fontId="1" fillId="2" borderId="0" xfId="0" applyNumberFormat="1" applyFont="1" applyFill="1" applyBorder="1" applyProtection="1">
      <protection locked="0"/>
    </xf>
    <xf numFmtId="0" fontId="1" fillId="2" borderId="0" xfId="0" applyFont="1" applyFill="1" applyBorder="1" applyProtection="1">
      <protection locked="0"/>
    </xf>
    <xf numFmtId="0" fontId="3" fillId="2" borderId="0" xfId="0" applyFont="1" applyFill="1" applyBorder="1" applyProtection="1">
      <protection locked="0"/>
    </xf>
    <xf numFmtId="43" fontId="3" fillId="2" borderId="0" xfId="0" applyNumberFormat="1" applyFont="1" applyFill="1" applyBorder="1" applyProtection="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protection locked="0"/>
    </xf>
    <xf numFmtId="164" fontId="2" fillId="0" borderId="0" xfId="0" applyNumberFormat="1" applyFont="1" applyFill="1" applyBorder="1" applyProtection="1">
      <protection locked="0"/>
    </xf>
    <xf numFmtId="0" fontId="2" fillId="2" borderId="0" xfId="0" applyFont="1" applyFill="1" applyBorder="1" applyAlignment="1" applyProtection="1">
      <alignment horizontal="left"/>
      <protection locked="0"/>
    </xf>
    <xf numFmtId="0" fontId="2" fillId="2" borderId="0" xfId="0" applyFont="1" applyFill="1" applyBorder="1" applyAlignment="1" applyProtection="1">
      <alignment horizontal="center"/>
      <protection locked="0"/>
    </xf>
    <xf numFmtId="43" fontId="2" fillId="2" borderId="0" xfId="0" applyNumberFormat="1" applyFont="1" applyFill="1" applyBorder="1" applyProtection="1">
      <protection locked="0"/>
    </xf>
    <xf numFmtId="43" fontId="1" fillId="2" borderId="0" xfId="0" applyNumberFormat="1" applyFont="1" applyFill="1" applyBorder="1" applyAlignment="1" applyProtection="1">
      <alignment vertical="center"/>
      <protection locked="0"/>
    </xf>
    <xf numFmtId="0" fontId="3" fillId="2" borderId="0" xfId="0" applyFont="1" applyFill="1" applyBorder="1" applyAlignment="1" applyProtection="1">
      <alignment horizontal="left" wrapText="1"/>
      <protection locked="0"/>
    </xf>
    <xf numFmtId="0" fontId="3" fillId="2" borderId="0" xfId="0" applyFont="1" applyFill="1" applyBorder="1" applyAlignment="1" applyProtection="1">
      <alignment wrapText="1"/>
      <protection locked="0"/>
    </xf>
    <xf numFmtId="0" fontId="3" fillId="2" borderId="0" xfId="0" applyFont="1" applyFill="1" applyBorder="1" applyAlignment="1" applyProtection="1">
      <alignment horizontal="center" wrapText="1"/>
      <protection locked="0"/>
    </xf>
    <xf numFmtId="0" fontId="2" fillId="2" borderId="0" xfId="0" applyFont="1" applyFill="1" applyBorder="1" applyProtection="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3" fillId="2"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vertical="center"/>
      <protection locked="0"/>
    </xf>
    <xf numFmtId="43" fontId="3" fillId="2" borderId="0" xfId="0" applyNumberFormat="1" applyFont="1" applyFill="1" applyBorder="1" applyAlignment="1" applyProtection="1">
      <alignment vertical="center"/>
      <protection locked="0"/>
    </xf>
    <xf numFmtId="0" fontId="3" fillId="3" borderId="0" xfId="0" applyNumberFormat="1" applyFont="1" applyFill="1" applyBorder="1" applyProtection="1">
      <protection locked="0"/>
    </xf>
    <xf numFmtId="0" fontId="11" fillId="3" borderId="0" xfId="0" applyNumberFormat="1" applyFont="1" applyFill="1" applyBorder="1" applyProtection="1">
      <protection locked="0"/>
    </xf>
    <xf numFmtId="0" fontId="15" fillId="0" borderId="0" xfId="0" applyFont="1" applyAlignment="1" applyProtection="1">
      <alignment horizontal="center" vertical="center"/>
      <protection locked="0"/>
    </xf>
    <xf numFmtId="165"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5" fontId="16" fillId="0" borderId="19" xfId="0" applyNumberFormat="1" applyFont="1" applyBorder="1" applyAlignment="1">
      <alignment horizontal="center" vertical="center" wrapText="1"/>
    </xf>
    <xf numFmtId="4" fontId="16" fillId="0" borderId="19" xfId="0" applyNumberFormat="1" applyFont="1" applyBorder="1" applyAlignment="1">
      <alignment horizontal="center" vertical="center" wrapText="1"/>
    </xf>
    <xf numFmtId="0" fontId="18" fillId="0" borderId="7" xfId="0" applyFont="1" applyBorder="1" applyAlignment="1" applyProtection="1">
      <alignment horizontal="center" vertical="center" wrapText="1"/>
      <protection locked="0"/>
    </xf>
    <xf numFmtId="0" fontId="18" fillId="0" borderId="5" xfId="0" applyFont="1" applyBorder="1" applyAlignment="1" applyProtection="1">
      <alignment horizontal="left"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4" fontId="18" fillId="0" borderId="5" xfId="0" applyNumberFormat="1" applyFont="1" applyBorder="1" applyAlignment="1">
      <alignment horizontal="right" vertical="center"/>
    </xf>
    <xf numFmtId="4" fontId="18" fillId="0" borderId="5" xfId="0" applyNumberFormat="1" applyFont="1" applyBorder="1" applyAlignment="1" applyProtection="1">
      <alignment horizontal="right" vertical="center"/>
      <protection locked="0"/>
    </xf>
    <xf numFmtId="0" fontId="18" fillId="0" borderId="6" xfId="0" applyFont="1" applyBorder="1" applyAlignment="1" applyProtection="1">
      <alignment horizontal="center" vertical="center"/>
      <protection locked="0"/>
    </xf>
    <xf numFmtId="0" fontId="13" fillId="5" borderId="7"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1" fillId="2" borderId="0" xfId="0" applyFont="1" applyFill="1" applyAlignment="1" applyProtection="1">
      <alignment horizontal="left" vertical="center"/>
      <protection locked="0"/>
    </xf>
    <xf numFmtId="0" fontId="2" fillId="6" borderId="0" xfId="0" applyFont="1" applyFill="1" applyAlignment="1" applyProtection="1">
      <alignment horizontal="left" vertical="center"/>
      <protection locked="0"/>
    </xf>
    <xf numFmtId="166" fontId="13" fillId="5" borderId="5" xfId="0" applyNumberFormat="1" applyFont="1" applyFill="1" applyBorder="1" applyAlignment="1" applyProtection="1">
      <alignment horizontal="center" vertical="center" wrapText="1"/>
      <protection locked="0"/>
    </xf>
    <xf numFmtId="166" fontId="13" fillId="5" borderId="5" xfId="0" quotePrefix="1" applyNumberFormat="1" applyFont="1" applyFill="1" applyBorder="1" applyAlignment="1" applyProtection="1">
      <alignment horizontal="center" vertical="center" wrapText="1"/>
      <protection locked="0"/>
    </xf>
    <xf numFmtId="43" fontId="13" fillId="5" borderId="5" xfId="0" applyNumberFormat="1" applyFont="1" applyFill="1" applyBorder="1" applyAlignment="1" applyProtection="1">
      <alignment horizontal="center" vertical="center"/>
    </xf>
    <xf numFmtId="43" fontId="13" fillId="5" borderId="5" xfId="0" applyNumberFormat="1"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protection locked="0"/>
    </xf>
    <xf numFmtId="0" fontId="13" fillId="5" borderId="5" xfId="0" applyFont="1" applyFill="1" applyBorder="1" applyAlignment="1" applyProtection="1">
      <alignment horizontal="left" vertical="center" wrapText="1"/>
      <protection locked="0"/>
    </xf>
    <xf numFmtId="43" fontId="13" fillId="5" borderId="5" xfId="0" applyNumberFormat="1" applyFont="1" applyFill="1" applyBorder="1" applyAlignment="1">
      <alignment horizontal="center" vertical="center"/>
    </xf>
    <xf numFmtId="0" fontId="19" fillId="5" borderId="7"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left" vertical="center" wrapText="1"/>
      <protection locked="0"/>
    </xf>
    <xf numFmtId="0" fontId="19" fillId="5" borderId="5"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protection locked="0"/>
    </xf>
    <xf numFmtId="166" fontId="19" fillId="5" borderId="5" xfId="0" applyNumberFormat="1" applyFont="1" applyFill="1" applyBorder="1" applyAlignment="1" applyProtection="1">
      <alignment horizontal="center" vertical="center" wrapText="1"/>
      <protection locked="0"/>
    </xf>
    <xf numFmtId="43" fontId="19" fillId="5" borderId="5" xfId="0" applyNumberFormat="1" applyFont="1" applyFill="1" applyBorder="1" applyAlignment="1">
      <alignment horizontal="center" vertical="center"/>
    </xf>
    <xf numFmtId="43" fontId="19" fillId="5" borderId="5" xfId="0" applyNumberFormat="1" applyFont="1" applyFill="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5" borderId="5" xfId="0" applyFont="1" applyFill="1" applyBorder="1" applyAlignment="1" applyProtection="1">
      <alignment horizontal="left" vertical="center" wrapText="1"/>
      <protection locked="0"/>
    </xf>
    <xf numFmtId="0" fontId="20" fillId="0" borderId="5" xfId="0" applyFont="1" applyBorder="1" applyAlignment="1" applyProtection="1">
      <alignment horizontal="center" vertical="center"/>
      <protection locked="0"/>
    </xf>
    <xf numFmtId="167" fontId="18" fillId="0" borderId="5" xfId="0" applyNumberFormat="1" applyFont="1" applyBorder="1" applyAlignment="1" applyProtection="1">
      <alignment horizontal="center" vertical="center"/>
      <protection locked="0"/>
    </xf>
    <xf numFmtId="4" fontId="18" fillId="6" borderId="5" xfId="0" applyNumberFormat="1" applyFont="1" applyFill="1" applyBorder="1" applyAlignment="1" applyProtection="1">
      <alignment horizontal="right" vertical="center"/>
      <protection locked="0"/>
    </xf>
    <xf numFmtId="0" fontId="20" fillId="0" borderId="5" xfId="0" applyFont="1" applyBorder="1" applyAlignment="1" applyProtection="1">
      <alignment horizontal="center" vertical="center" wrapText="1"/>
      <protection locked="0"/>
    </xf>
    <xf numFmtId="166" fontId="18" fillId="0" borderId="5" xfId="0" applyNumberFormat="1" applyFont="1" applyBorder="1" applyAlignment="1" applyProtection="1">
      <alignment horizontal="center" vertical="center"/>
      <protection locked="0"/>
    </xf>
    <xf numFmtId="0" fontId="22" fillId="0" borderId="5" xfId="0" applyFont="1" applyBorder="1" applyAlignment="1" applyProtection="1">
      <alignment horizontal="center" vertical="center" wrapText="1"/>
      <protection locked="0"/>
    </xf>
    <xf numFmtId="0" fontId="7" fillId="3" borderId="9" xfId="0" applyNumberFormat="1" applyFont="1" applyFill="1" applyBorder="1" applyAlignment="1" applyProtection="1">
      <alignment horizontal="center" vertical="top" wrapText="1"/>
      <protection locked="0"/>
    </xf>
    <xf numFmtId="0" fontId="7" fillId="3" borderId="10" xfId="0" applyNumberFormat="1" applyFont="1" applyFill="1" applyBorder="1" applyAlignment="1" applyProtection="1">
      <alignment horizontal="center" vertical="top" wrapText="1"/>
      <protection locked="0"/>
    </xf>
    <xf numFmtId="0" fontId="7" fillId="3" borderId="11" xfId="0" applyNumberFormat="1" applyFont="1" applyFill="1" applyBorder="1" applyAlignment="1" applyProtection="1">
      <alignment horizontal="center" vertical="top" wrapText="1"/>
      <protection locked="0"/>
    </xf>
    <xf numFmtId="0" fontId="2" fillId="0" borderId="0" xfId="1" applyNumberFormat="1" applyFont="1" applyFill="1" applyBorder="1" applyAlignment="1" applyProtection="1">
      <alignment horizontal="left" vertical="center" wrapText="1"/>
      <protection locked="0"/>
    </xf>
    <xf numFmtId="0" fontId="7" fillId="3" borderId="8" xfId="0" applyNumberFormat="1" applyFont="1" applyFill="1" applyBorder="1" applyAlignment="1" applyProtection="1">
      <alignment horizontal="center" vertical="top" wrapText="1"/>
      <protection locked="0"/>
    </xf>
    <xf numFmtId="0" fontId="7" fillId="3" borderId="12" xfId="0" applyNumberFormat="1" applyFont="1" applyFill="1" applyBorder="1" applyAlignment="1" applyProtection="1">
      <alignment horizontal="center" vertical="top" wrapText="1"/>
      <protection locked="0"/>
    </xf>
    <xf numFmtId="0" fontId="1" fillId="0" borderId="0" xfId="1" applyNumberFormat="1" applyFont="1" applyFill="1" applyBorder="1" applyAlignment="1" applyProtection="1">
      <alignment horizontal="left" vertical="center" wrapText="1"/>
      <protection locked="0"/>
    </xf>
    <xf numFmtId="0" fontId="1" fillId="0" borderId="0" xfId="1" applyFont="1" applyFill="1" applyBorder="1" applyAlignment="1" applyProtection="1">
      <alignment horizontal="left" vertical="center" wrapText="1"/>
      <protection locked="0"/>
    </xf>
    <xf numFmtId="0" fontId="23" fillId="0" borderId="0" xfId="0" applyFont="1" applyAlignment="1" applyProtection="1">
      <alignment horizontal="center" vertical="center"/>
      <protection locked="0"/>
    </xf>
    <xf numFmtId="4" fontId="23" fillId="0" borderId="0" xfId="0" applyNumberFormat="1"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165" fontId="16" fillId="0" borderId="2"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20" xfId="0" applyFont="1" applyBorder="1" applyAlignment="1">
      <alignment horizontal="center" vertical="center" wrapText="1"/>
    </xf>
  </cellXfs>
  <cellStyles count="13">
    <cellStyle name="cf1" xfId="3"/>
    <cellStyle name="cf10" xfId="12"/>
    <cellStyle name="cf2" xfId="4"/>
    <cellStyle name="cf3" xfId="5"/>
    <cellStyle name="cf4" xfId="6"/>
    <cellStyle name="cf5" xfId="7"/>
    <cellStyle name="cf6" xfId="8"/>
    <cellStyle name="cf7" xfId="9"/>
    <cellStyle name="cf8" xfId="10"/>
    <cellStyle name="cf9" xfId="11"/>
    <cellStyle name="Normal" xfId="0" builtinId="0"/>
    <cellStyle name="Normal 2" xfId="1"/>
    <cellStyle name="Normal 3" xfId="2"/>
  </cellStyles>
  <dxfs count="131">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rgb="FF000000"/>
      </font>
      <fill>
        <patternFill patternType="solid">
          <fgColor rgb="FFFF99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157</xdr:row>
      <xdr:rowOff>47625</xdr:rowOff>
    </xdr:from>
    <xdr:to>
      <xdr:col>1</xdr:col>
      <xdr:colOff>1381125</xdr:colOff>
      <xdr:row>163</xdr:row>
      <xdr:rowOff>95249</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3325475"/>
          <a:ext cx="11620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762000</xdr:colOff>
      <xdr:row>159</xdr:row>
      <xdr:rowOff>9525</xdr:rowOff>
    </xdr:from>
    <xdr:to>
      <xdr:col>11</xdr:col>
      <xdr:colOff>942975</xdr:colOff>
      <xdr:row>162</xdr:row>
      <xdr:rowOff>28575</xdr:rowOff>
    </xdr:to>
    <xdr:pic>
      <xdr:nvPicPr>
        <xdr:cNvPr id="4"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48900" y="13573125"/>
          <a:ext cx="1809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158</xdr:row>
      <xdr:rowOff>133350</xdr:rowOff>
    </xdr:from>
    <xdr:to>
      <xdr:col>4</xdr:col>
      <xdr:colOff>762000</xdr:colOff>
      <xdr:row>161</xdr:row>
      <xdr:rowOff>76198</xdr:rowOff>
    </xdr:to>
    <xdr:pic>
      <xdr:nvPicPr>
        <xdr:cNvPr id="5" name="Picture 5"/>
        <xdr:cNvPicPr>
          <a:picLocks noChangeAspect="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3838575" y="13554075"/>
          <a:ext cx="12096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552450</xdr:colOff>
      <xdr:row>154</xdr:row>
      <xdr:rowOff>28575</xdr:rowOff>
    </xdr:from>
    <xdr:to>
      <xdr:col>1</xdr:col>
      <xdr:colOff>1266825</xdr:colOff>
      <xdr:row>157</xdr:row>
      <xdr:rowOff>76200</xdr:rowOff>
    </xdr:to>
    <xdr:pic>
      <xdr:nvPicPr>
        <xdr:cNvPr id="6" name="Picture 6"/>
        <xdr:cNvPicPr>
          <a:picLocks noChangeAspect="1"/>
        </xdr:cNvPicPr>
      </xdr:nvPicPr>
      <xdr:blipFill>
        <a:blip xmlns:r="http://schemas.openxmlformats.org/officeDocument/2006/relationships" r:embed="rId4">
          <a:grayscl/>
          <a:extLst>
            <a:ext uri="{28A0092B-C50C-407E-A947-70E740481C1C}">
              <a14:useLocalDpi xmlns:a14="http://schemas.microsoft.com/office/drawing/2010/main" val="0"/>
            </a:ext>
          </a:extLst>
        </a:blip>
        <a:srcRect/>
        <a:stretch>
          <a:fillRect/>
        </a:stretch>
      </xdr:blipFill>
      <xdr:spPr bwMode="auto">
        <a:xfrm>
          <a:off x="552450" y="12801600"/>
          <a:ext cx="13049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190500</xdr:colOff>
      <xdr:row>158</xdr:row>
      <xdr:rowOff>104775</xdr:rowOff>
    </xdr:from>
    <xdr:to>
      <xdr:col>7</xdr:col>
      <xdr:colOff>650575</xdr:colOff>
      <xdr:row>161</xdr:row>
      <xdr:rowOff>21924</xdr:rowOff>
    </xdr:to>
    <xdr:pic>
      <xdr:nvPicPr>
        <xdr:cNvPr id="7" name="Picture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72200" y="13525500"/>
          <a:ext cx="10953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399222</xdr:colOff>
      <xdr:row>145</xdr:row>
      <xdr:rowOff>47625</xdr:rowOff>
    </xdr:from>
    <xdr:to>
      <xdr:col>11</xdr:col>
      <xdr:colOff>46797</xdr:colOff>
      <xdr:row>153</xdr:row>
      <xdr:rowOff>104775</xdr:rowOff>
    </xdr:to>
    <xdr:pic>
      <xdr:nvPicPr>
        <xdr:cNvPr id="8" name="Picture 3" descr="bayron s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828847" y="11668125"/>
          <a:ext cx="7048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xdr:colOff>
      <xdr:row>146</xdr:row>
      <xdr:rowOff>121340</xdr:rowOff>
    </xdr:from>
    <xdr:to>
      <xdr:col>4</xdr:col>
      <xdr:colOff>1114425</xdr:colOff>
      <xdr:row>153</xdr:row>
      <xdr:rowOff>111815</xdr:rowOff>
    </xdr:to>
    <xdr:pic>
      <xdr:nvPicPr>
        <xdr:cNvPr id="9" name="Picture 5" descr="Regina Cantillo"/>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324350" y="11932340"/>
          <a:ext cx="10763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lemental%20annual%20procurement%20plan%20FY%202022/app%20fy%202023/cgpp%20app%20fy%202023%20-%20Copy.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final%20APP%202022_sb%20no%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cgpp%20app%20fy%202022%20trust%20fund_4%202nd%20seme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cgpp%20app%20fy%202022%20trust%20fund_5%202nd%20semest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final%20APP%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final%20APP%202022_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final%20APP%202022_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final%20APP%202022_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final%20APP%202022_sb%20no%203%20approv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upplemental%20annual%20procurement%20plan%20FY%202022/supplemental%20app%20fy%202022%202nd%20semester/supplemental%20final%20APP%202022_sb%20n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80"/>
  <sheetViews>
    <sheetView tabSelected="1" view="pageBreakPreview" zoomScaleNormal="100" zoomScaleSheetLayoutView="100" workbookViewId="0">
      <selection activeCell="A3" sqref="A3:N3"/>
    </sheetView>
  </sheetViews>
  <sheetFormatPr defaultColWidth="9.5703125" defaultRowHeight="14.25"/>
  <cols>
    <col min="1" max="1" width="8.85546875" style="64" customWidth="1"/>
    <col min="2" max="2" width="37.28515625" style="64" customWidth="1"/>
    <col min="3" max="3" width="9.42578125" style="64" customWidth="1"/>
    <col min="4" max="4" width="8.7109375" style="64" customWidth="1"/>
    <col min="5" max="5" width="17.7109375" style="64" customWidth="1"/>
    <col min="6" max="6" width="9.85546875" style="64" bestFit="1" customWidth="1"/>
    <col min="7" max="7" width="9.85546875" style="64" customWidth="1"/>
    <col min="8" max="9" width="11" style="64" customWidth="1"/>
    <col min="10" max="10" width="7" style="64" customWidth="1"/>
    <col min="11" max="11" width="15.85546875" style="64" customWidth="1"/>
    <col min="12" max="12" width="16.85546875" style="64" customWidth="1"/>
    <col min="13" max="13" width="13.7109375" style="64" bestFit="1" customWidth="1"/>
    <col min="14" max="14" width="16.85546875" style="64" customWidth="1"/>
    <col min="15" max="43" width="0" style="64" hidden="1" customWidth="1"/>
    <col min="44" max="16384" width="9.5703125" style="64"/>
  </cols>
  <sheetData>
    <row r="1" spans="1:43" s="15" customFormat="1" ht="18">
      <c r="A1" s="115" t="s">
        <v>0</v>
      </c>
      <c r="B1" s="115"/>
      <c r="C1" s="115"/>
      <c r="D1" s="115"/>
      <c r="E1" s="115"/>
      <c r="F1" s="115"/>
      <c r="G1" s="115"/>
      <c r="H1" s="115"/>
      <c r="I1" s="115"/>
      <c r="J1" s="115"/>
      <c r="K1" s="115"/>
      <c r="L1" s="116"/>
      <c r="M1" s="116"/>
      <c r="N1" s="115"/>
      <c r="O1" s="16" t="s">
        <v>1</v>
      </c>
      <c r="AD1" s="17"/>
      <c r="AE1" s="17"/>
      <c r="AF1" s="17"/>
      <c r="AG1" s="17"/>
    </row>
    <row r="2" spans="1:43" s="15" customFormat="1" ht="18">
      <c r="A2" s="115" t="s">
        <v>222</v>
      </c>
      <c r="B2" s="115"/>
      <c r="C2" s="115"/>
      <c r="D2" s="115"/>
      <c r="E2" s="115"/>
      <c r="F2" s="115"/>
      <c r="G2" s="115"/>
      <c r="H2" s="115"/>
      <c r="I2" s="115"/>
      <c r="J2" s="115"/>
      <c r="K2" s="115"/>
      <c r="L2" s="116"/>
      <c r="M2" s="116"/>
      <c r="N2" s="115"/>
      <c r="O2" s="16"/>
      <c r="AD2" s="17"/>
      <c r="AE2" s="17"/>
      <c r="AF2" s="17"/>
      <c r="AG2" s="17"/>
    </row>
    <row r="3" spans="1:43" s="19" customFormat="1" ht="15.75" thickBot="1">
      <c r="A3" s="117"/>
      <c r="B3" s="117"/>
      <c r="C3" s="117"/>
      <c r="D3" s="117"/>
      <c r="E3" s="117"/>
      <c r="F3" s="118"/>
      <c r="G3" s="118"/>
      <c r="H3" s="118"/>
      <c r="I3" s="118"/>
      <c r="J3" s="118"/>
      <c r="K3" s="117"/>
      <c r="L3" s="117"/>
      <c r="M3" s="117"/>
      <c r="N3" s="117"/>
      <c r="AD3" s="18"/>
      <c r="AE3" s="18"/>
      <c r="AF3" s="18"/>
      <c r="AG3" s="18"/>
    </row>
    <row r="4" spans="1:43" s="20" customFormat="1" ht="12" thickBot="1">
      <c r="A4" s="65"/>
      <c r="B4" s="65"/>
      <c r="C4" s="65"/>
      <c r="D4" s="65"/>
      <c r="E4" s="65"/>
      <c r="F4" s="66"/>
      <c r="G4" s="66"/>
      <c r="H4" s="66"/>
      <c r="I4" s="66"/>
      <c r="J4" s="67"/>
      <c r="K4" s="65"/>
      <c r="L4" s="65"/>
      <c r="M4" s="65"/>
      <c r="N4" s="65"/>
      <c r="O4" s="111" t="s">
        <v>8</v>
      </c>
      <c r="P4" s="107" t="s">
        <v>4</v>
      </c>
      <c r="Q4" s="108" t="s">
        <v>5</v>
      </c>
      <c r="R4" s="108"/>
      <c r="S4" s="108"/>
      <c r="T4" s="108"/>
      <c r="U4" s="108"/>
      <c r="V4" s="108"/>
      <c r="W4" s="108"/>
      <c r="X4" s="108"/>
      <c r="Y4" s="108"/>
      <c r="Z4" s="108"/>
      <c r="AA4" s="108"/>
      <c r="AB4" s="108"/>
      <c r="AC4" s="107" t="s">
        <v>6</v>
      </c>
      <c r="AD4" s="108" t="s">
        <v>9</v>
      </c>
      <c r="AE4" s="108"/>
      <c r="AF4" s="108"/>
      <c r="AG4" s="107" t="s">
        <v>10</v>
      </c>
      <c r="AH4" s="108" t="s">
        <v>11</v>
      </c>
      <c r="AI4" s="108"/>
      <c r="AJ4" s="108"/>
      <c r="AK4" s="108"/>
      <c r="AL4" s="108"/>
      <c r="AM4" s="108"/>
      <c r="AN4" s="108"/>
      <c r="AO4" s="108"/>
      <c r="AP4" s="108"/>
      <c r="AQ4" s="109" t="s">
        <v>12</v>
      </c>
    </row>
    <row r="5" spans="1:43" s="24" customFormat="1" ht="35.25" thickTop="1" thickBot="1">
      <c r="A5" s="119" t="s">
        <v>2</v>
      </c>
      <c r="B5" s="121" t="s">
        <v>64</v>
      </c>
      <c r="C5" s="121" t="s">
        <v>65</v>
      </c>
      <c r="D5" s="124" t="s">
        <v>3</v>
      </c>
      <c r="E5" s="121" t="s">
        <v>4</v>
      </c>
      <c r="F5" s="126" t="s">
        <v>5</v>
      </c>
      <c r="G5" s="126"/>
      <c r="H5" s="126"/>
      <c r="I5" s="126"/>
      <c r="J5" s="121" t="s">
        <v>6</v>
      </c>
      <c r="K5" s="127" t="s">
        <v>7</v>
      </c>
      <c r="L5" s="127"/>
      <c r="M5" s="127"/>
      <c r="N5" s="128" t="s">
        <v>66</v>
      </c>
      <c r="O5" s="111"/>
      <c r="P5" s="112"/>
      <c r="Q5" s="21" t="s">
        <v>20</v>
      </c>
      <c r="R5" s="22" t="s">
        <v>21</v>
      </c>
      <c r="S5" s="23" t="s">
        <v>22</v>
      </c>
      <c r="T5" s="23" t="s">
        <v>23</v>
      </c>
      <c r="U5" s="23" t="s">
        <v>24</v>
      </c>
      <c r="V5" s="23" t="s">
        <v>25</v>
      </c>
      <c r="W5" s="23" t="s">
        <v>26</v>
      </c>
      <c r="X5" s="23" t="s">
        <v>27</v>
      </c>
      <c r="Y5" s="23" t="s">
        <v>16</v>
      </c>
      <c r="Z5" s="23" t="s">
        <v>28</v>
      </c>
      <c r="AA5" s="23" t="s">
        <v>29</v>
      </c>
      <c r="AB5" s="23" t="s">
        <v>30</v>
      </c>
      <c r="AC5" s="107"/>
      <c r="AD5" s="22" t="s">
        <v>17</v>
      </c>
      <c r="AE5" s="23" t="s">
        <v>18</v>
      </c>
      <c r="AF5" s="21" t="s">
        <v>19</v>
      </c>
      <c r="AG5" s="107"/>
      <c r="AH5" s="22" t="s">
        <v>31</v>
      </c>
      <c r="AI5" s="23" t="s">
        <v>22</v>
      </c>
      <c r="AJ5" s="23" t="s">
        <v>23</v>
      </c>
      <c r="AK5" s="23" t="s">
        <v>24</v>
      </c>
      <c r="AL5" s="23" t="s">
        <v>25</v>
      </c>
      <c r="AM5" s="23" t="s">
        <v>26</v>
      </c>
      <c r="AN5" s="23" t="s">
        <v>27</v>
      </c>
      <c r="AO5" s="23" t="s">
        <v>16</v>
      </c>
      <c r="AP5" s="23" t="s">
        <v>29</v>
      </c>
      <c r="AQ5" s="109"/>
    </row>
    <row r="6" spans="1:43" s="25" customFormat="1" ht="25.5" thickTop="1">
      <c r="A6" s="120"/>
      <c r="B6" s="122"/>
      <c r="C6" s="123"/>
      <c r="D6" s="125"/>
      <c r="E6" s="123"/>
      <c r="F6" s="68" t="s">
        <v>13</v>
      </c>
      <c r="G6" s="68" t="s">
        <v>14</v>
      </c>
      <c r="H6" s="68" t="s">
        <v>15</v>
      </c>
      <c r="I6" s="68" t="s">
        <v>16</v>
      </c>
      <c r="J6" s="123"/>
      <c r="K6" s="69" t="s">
        <v>17</v>
      </c>
      <c r="L6" s="69" t="s">
        <v>18</v>
      </c>
      <c r="M6" s="69" t="s">
        <v>19</v>
      </c>
      <c r="N6" s="129"/>
      <c r="P6" s="26"/>
      <c r="Q6" s="26"/>
      <c r="R6" s="26"/>
      <c r="S6" s="26"/>
      <c r="T6" s="26"/>
      <c r="U6" s="26"/>
      <c r="V6" s="26"/>
      <c r="W6" s="27"/>
      <c r="X6" s="26"/>
      <c r="Y6" s="26"/>
      <c r="Z6" s="26"/>
      <c r="AA6" s="26"/>
      <c r="AB6" s="26"/>
      <c r="AC6" s="28"/>
      <c r="AD6" s="26"/>
      <c r="AE6" s="26"/>
      <c r="AF6" s="28"/>
      <c r="AG6" s="26"/>
      <c r="AH6" s="26"/>
      <c r="AI6" s="26"/>
      <c r="AJ6" s="26"/>
      <c r="AK6" s="26"/>
      <c r="AL6" s="26"/>
      <c r="AM6" s="26"/>
      <c r="AN6" s="26"/>
      <c r="AO6" s="26"/>
      <c r="AP6" s="28"/>
      <c r="AQ6" s="29"/>
    </row>
    <row r="7" spans="1:43" s="25" customFormat="1" ht="22.5">
      <c r="A7" s="78" t="s">
        <v>36</v>
      </c>
      <c r="B7" s="79" t="s">
        <v>87</v>
      </c>
      <c r="C7" s="79" t="s">
        <v>32</v>
      </c>
      <c r="D7" s="80" t="s">
        <v>33</v>
      </c>
      <c r="E7" s="79" t="s">
        <v>67</v>
      </c>
      <c r="F7" s="84">
        <v>44743</v>
      </c>
      <c r="G7" s="85">
        <v>44763</v>
      </c>
      <c r="H7" s="84">
        <v>44766</v>
      </c>
      <c r="I7" s="84">
        <v>44767</v>
      </c>
      <c r="J7" s="80" t="s">
        <v>88</v>
      </c>
      <c r="K7" s="86">
        <f>SUM(L7+M7)</f>
        <v>1999900</v>
      </c>
      <c r="L7" s="87">
        <v>1999900</v>
      </c>
      <c r="M7" s="87">
        <v>0</v>
      </c>
      <c r="N7" s="88"/>
      <c r="P7" s="26"/>
      <c r="Q7" s="26"/>
      <c r="R7" s="26"/>
      <c r="S7" s="26"/>
      <c r="T7" s="26"/>
      <c r="U7" s="26"/>
      <c r="V7" s="26"/>
      <c r="W7" s="27"/>
      <c r="X7" s="26"/>
      <c r="Y7" s="26"/>
      <c r="Z7" s="26"/>
      <c r="AA7" s="26"/>
      <c r="AB7" s="26"/>
      <c r="AC7" s="28"/>
      <c r="AD7" s="26"/>
      <c r="AE7" s="26"/>
      <c r="AF7" s="28"/>
      <c r="AG7" s="26"/>
      <c r="AH7" s="26"/>
      <c r="AI7" s="26"/>
      <c r="AJ7" s="26"/>
      <c r="AK7" s="26"/>
      <c r="AL7" s="26"/>
      <c r="AM7" s="26"/>
      <c r="AN7" s="26"/>
      <c r="AO7" s="26"/>
      <c r="AP7" s="28"/>
      <c r="AQ7" s="29"/>
    </row>
    <row r="8" spans="1:43" s="25" customFormat="1" ht="180">
      <c r="A8" s="78" t="s">
        <v>89</v>
      </c>
      <c r="B8" s="79" t="s">
        <v>90</v>
      </c>
      <c r="C8" s="79" t="s">
        <v>91</v>
      </c>
      <c r="D8" s="80" t="s">
        <v>33</v>
      </c>
      <c r="E8" s="79" t="s">
        <v>67</v>
      </c>
      <c r="F8" s="84">
        <v>44725</v>
      </c>
      <c r="G8" s="85">
        <v>44746</v>
      </c>
      <c r="H8" s="84">
        <v>44748</v>
      </c>
      <c r="I8" s="84">
        <v>44749</v>
      </c>
      <c r="J8" s="80" t="s">
        <v>88</v>
      </c>
      <c r="K8" s="86">
        <f>SUM(L8+M8)</f>
        <v>9920000</v>
      </c>
      <c r="L8" s="87"/>
      <c r="M8" s="87">
        <v>9920000</v>
      </c>
      <c r="N8" s="88"/>
      <c r="P8" s="26"/>
      <c r="Q8" s="26"/>
      <c r="R8" s="26"/>
      <c r="S8" s="26"/>
      <c r="T8" s="26"/>
      <c r="U8" s="26"/>
      <c r="V8" s="26"/>
      <c r="W8" s="27"/>
      <c r="X8" s="26"/>
      <c r="Y8" s="26"/>
      <c r="Z8" s="26"/>
      <c r="AA8" s="26"/>
      <c r="AB8" s="26"/>
      <c r="AC8" s="28"/>
      <c r="AD8" s="26"/>
      <c r="AE8" s="26"/>
      <c r="AF8" s="28"/>
      <c r="AG8" s="26"/>
      <c r="AH8" s="26"/>
      <c r="AI8" s="26"/>
      <c r="AJ8" s="26"/>
      <c r="AK8" s="26"/>
      <c r="AL8" s="26"/>
      <c r="AM8" s="26"/>
      <c r="AN8" s="26"/>
      <c r="AO8" s="26"/>
      <c r="AP8" s="28"/>
      <c r="AQ8" s="29"/>
    </row>
    <row r="9" spans="1:43" s="25" customFormat="1" ht="22.5">
      <c r="A9" s="78" t="s">
        <v>92</v>
      </c>
      <c r="B9" s="79" t="s">
        <v>93</v>
      </c>
      <c r="C9" s="79" t="s">
        <v>63</v>
      </c>
      <c r="D9" s="80" t="s">
        <v>33</v>
      </c>
      <c r="E9" s="79" t="s">
        <v>67</v>
      </c>
      <c r="F9" s="84">
        <v>44725</v>
      </c>
      <c r="G9" s="85">
        <v>44746</v>
      </c>
      <c r="H9" s="84">
        <v>44748</v>
      </c>
      <c r="I9" s="84">
        <v>44749</v>
      </c>
      <c r="J9" s="80" t="s">
        <v>88</v>
      </c>
      <c r="K9" s="86">
        <f>SUM(L9+M9)</f>
        <v>2323257.0499999998</v>
      </c>
      <c r="L9" s="87"/>
      <c r="M9" s="87">
        <v>2323257.0499999998</v>
      </c>
      <c r="N9" s="88"/>
      <c r="P9" s="26"/>
      <c r="Q9" s="26"/>
      <c r="R9" s="26"/>
      <c r="S9" s="26"/>
      <c r="T9" s="26"/>
      <c r="U9" s="26"/>
      <c r="V9" s="26"/>
      <c r="W9" s="27"/>
      <c r="X9" s="26"/>
      <c r="Y9" s="26"/>
      <c r="Z9" s="26"/>
      <c r="AA9" s="26"/>
      <c r="AB9" s="26"/>
      <c r="AC9" s="28"/>
      <c r="AD9" s="26"/>
      <c r="AE9" s="26"/>
      <c r="AF9" s="28"/>
      <c r="AG9" s="26"/>
      <c r="AH9" s="26"/>
      <c r="AI9" s="26"/>
      <c r="AJ9" s="26"/>
      <c r="AK9" s="26"/>
      <c r="AL9" s="26"/>
      <c r="AM9" s="26"/>
      <c r="AN9" s="26"/>
      <c r="AO9" s="26"/>
      <c r="AP9" s="28"/>
      <c r="AQ9" s="29"/>
    </row>
    <row r="10" spans="1:43" s="25" customFormat="1" ht="22.5">
      <c r="A10" s="78" t="s">
        <v>92</v>
      </c>
      <c r="B10" s="79" t="s">
        <v>94</v>
      </c>
      <c r="C10" s="79" t="s">
        <v>63</v>
      </c>
      <c r="D10" s="80" t="s">
        <v>33</v>
      </c>
      <c r="E10" s="79" t="s">
        <v>95</v>
      </c>
      <c r="F10" s="84">
        <v>44760</v>
      </c>
      <c r="G10" s="85" t="s">
        <v>68</v>
      </c>
      <c r="H10" s="84">
        <v>44767</v>
      </c>
      <c r="I10" s="84">
        <v>44768</v>
      </c>
      <c r="J10" s="80" t="s">
        <v>88</v>
      </c>
      <c r="K10" s="86">
        <f t="shared" ref="K10:K26" si="0">SUM(L10+M10)</f>
        <v>685000</v>
      </c>
      <c r="L10" s="87"/>
      <c r="M10" s="87">
        <v>685000</v>
      </c>
      <c r="N10" s="88"/>
      <c r="P10" s="26"/>
      <c r="Q10" s="26"/>
      <c r="R10" s="26"/>
      <c r="S10" s="26"/>
      <c r="T10" s="26"/>
      <c r="U10" s="26"/>
      <c r="V10" s="26"/>
      <c r="W10" s="27"/>
      <c r="X10" s="26"/>
      <c r="Y10" s="26"/>
      <c r="Z10" s="26"/>
      <c r="AA10" s="26"/>
      <c r="AB10" s="26"/>
      <c r="AC10" s="28"/>
      <c r="AD10" s="26"/>
      <c r="AE10" s="26"/>
      <c r="AF10" s="28"/>
      <c r="AG10" s="26"/>
      <c r="AH10" s="26"/>
      <c r="AI10" s="26"/>
      <c r="AJ10" s="26"/>
      <c r="AK10" s="26"/>
      <c r="AL10" s="26"/>
      <c r="AM10" s="26"/>
      <c r="AN10" s="26"/>
      <c r="AO10" s="26"/>
      <c r="AP10" s="28"/>
      <c r="AQ10" s="29"/>
    </row>
    <row r="11" spans="1:43" s="25" customFormat="1" ht="22.5">
      <c r="A11" s="78" t="s">
        <v>96</v>
      </c>
      <c r="B11" s="79" t="s">
        <v>97</v>
      </c>
      <c r="C11" s="79" t="s">
        <v>63</v>
      </c>
      <c r="D11" s="80" t="s">
        <v>33</v>
      </c>
      <c r="E11" s="79" t="s">
        <v>67</v>
      </c>
      <c r="F11" s="84">
        <v>44725</v>
      </c>
      <c r="G11" s="85">
        <v>44746</v>
      </c>
      <c r="H11" s="84">
        <v>44748</v>
      </c>
      <c r="I11" s="84">
        <v>44749</v>
      </c>
      <c r="J11" s="80" t="s">
        <v>88</v>
      </c>
      <c r="K11" s="86">
        <f t="shared" si="0"/>
        <v>8606500</v>
      </c>
      <c r="L11" s="87"/>
      <c r="M11" s="87">
        <v>8606500</v>
      </c>
      <c r="N11" s="88"/>
      <c r="P11" s="26"/>
      <c r="Q11" s="26"/>
      <c r="R11" s="26"/>
      <c r="S11" s="26"/>
      <c r="T11" s="26"/>
      <c r="U11" s="26"/>
      <c r="V11" s="26"/>
      <c r="W11" s="27"/>
      <c r="X11" s="26"/>
      <c r="Y11" s="26"/>
      <c r="Z11" s="26"/>
      <c r="AA11" s="26"/>
      <c r="AB11" s="26"/>
      <c r="AC11" s="28"/>
      <c r="AD11" s="26"/>
      <c r="AE11" s="26"/>
      <c r="AF11" s="28"/>
      <c r="AG11" s="26"/>
      <c r="AH11" s="26"/>
      <c r="AI11" s="26"/>
      <c r="AJ11" s="26"/>
      <c r="AK11" s="26"/>
      <c r="AL11" s="26"/>
      <c r="AM11" s="26"/>
      <c r="AN11" s="26"/>
      <c r="AO11" s="26"/>
      <c r="AP11" s="28"/>
      <c r="AQ11" s="29"/>
    </row>
    <row r="12" spans="1:43" s="25" customFormat="1" ht="22.5">
      <c r="A12" s="78" t="s">
        <v>98</v>
      </c>
      <c r="B12" s="79" t="s">
        <v>99</v>
      </c>
      <c r="C12" s="79" t="s">
        <v>63</v>
      </c>
      <c r="D12" s="80" t="s">
        <v>33</v>
      </c>
      <c r="E12" s="79" t="s">
        <v>95</v>
      </c>
      <c r="F12" s="84">
        <v>44760</v>
      </c>
      <c r="G12" s="85" t="s">
        <v>68</v>
      </c>
      <c r="H12" s="84">
        <v>44767</v>
      </c>
      <c r="I12" s="84">
        <v>44768</v>
      </c>
      <c r="J12" s="80" t="s">
        <v>88</v>
      </c>
      <c r="K12" s="86">
        <f t="shared" si="0"/>
        <v>917732</v>
      </c>
      <c r="L12" s="87"/>
      <c r="M12" s="87">
        <v>917732</v>
      </c>
      <c r="N12" s="88"/>
      <c r="P12" s="26"/>
      <c r="Q12" s="26"/>
      <c r="R12" s="26"/>
      <c r="S12" s="26"/>
      <c r="T12" s="26"/>
      <c r="U12" s="26"/>
      <c r="V12" s="26"/>
      <c r="W12" s="27"/>
      <c r="X12" s="26"/>
      <c r="Y12" s="26"/>
      <c r="Z12" s="26"/>
      <c r="AA12" s="26"/>
      <c r="AB12" s="26"/>
      <c r="AC12" s="28"/>
      <c r="AD12" s="26"/>
      <c r="AE12" s="26"/>
      <c r="AF12" s="28"/>
      <c r="AG12" s="26"/>
      <c r="AH12" s="26"/>
      <c r="AI12" s="26"/>
      <c r="AJ12" s="26"/>
      <c r="AK12" s="26"/>
      <c r="AL12" s="26"/>
      <c r="AM12" s="26"/>
      <c r="AN12" s="26"/>
      <c r="AO12" s="26"/>
      <c r="AP12" s="28"/>
      <c r="AQ12" s="29"/>
    </row>
    <row r="13" spans="1:43" s="25" customFormat="1" ht="22.5">
      <c r="A13" s="78" t="s">
        <v>98</v>
      </c>
      <c r="B13" s="79" t="s">
        <v>100</v>
      </c>
      <c r="C13" s="79" t="s">
        <v>63</v>
      </c>
      <c r="D13" s="80" t="s">
        <v>33</v>
      </c>
      <c r="E13" s="79" t="s">
        <v>67</v>
      </c>
      <c r="F13" s="84">
        <v>44725</v>
      </c>
      <c r="G13" s="85">
        <v>44746</v>
      </c>
      <c r="H13" s="84">
        <v>44748</v>
      </c>
      <c r="I13" s="84">
        <v>44749</v>
      </c>
      <c r="J13" s="80" t="s">
        <v>88</v>
      </c>
      <c r="K13" s="86">
        <f t="shared" si="0"/>
        <v>7708903</v>
      </c>
      <c r="L13" s="87"/>
      <c r="M13" s="87">
        <v>7708903</v>
      </c>
      <c r="N13" s="88"/>
      <c r="P13" s="26"/>
      <c r="Q13" s="26"/>
      <c r="R13" s="26"/>
      <c r="S13" s="26"/>
      <c r="T13" s="26"/>
      <c r="U13" s="26"/>
      <c r="V13" s="26"/>
      <c r="W13" s="27"/>
      <c r="X13" s="26"/>
      <c r="Y13" s="26"/>
      <c r="Z13" s="26"/>
      <c r="AA13" s="26"/>
      <c r="AB13" s="26"/>
      <c r="AC13" s="28"/>
      <c r="AD13" s="26"/>
      <c r="AE13" s="26"/>
      <c r="AF13" s="28"/>
      <c r="AG13" s="26"/>
      <c r="AH13" s="26"/>
      <c r="AI13" s="26"/>
      <c r="AJ13" s="26"/>
      <c r="AK13" s="26"/>
      <c r="AL13" s="26"/>
      <c r="AM13" s="26"/>
      <c r="AN13" s="26"/>
      <c r="AO13" s="26"/>
      <c r="AP13" s="28"/>
      <c r="AQ13" s="29"/>
    </row>
    <row r="14" spans="1:43" s="25" customFormat="1" ht="22.5">
      <c r="A14" s="78" t="s">
        <v>98</v>
      </c>
      <c r="B14" s="79" t="s">
        <v>101</v>
      </c>
      <c r="C14" s="79" t="s">
        <v>63</v>
      </c>
      <c r="D14" s="80" t="s">
        <v>33</v>
      </c>
      <c r="E14" s="79" t="s">
        <v>67</v>
      </c>
      <c r="F14" s="84">
        <v>44725</v>
      </c>
      <c r="G14" s="85">
        <v>44746</v>
      </c>
      <c r="H14" s="84">
        <v>44748</v>
      </c>
      <c r="I14" s="84">
        <v>44749</v>
      </c>
      <c r="J14" s="80" t="s">
        <v>88</v>
      </c>
      <c r="K14" s="86">
        <f t="shared" si="0"/>
        <v>1470267</v>
      </c>
      <c r="L14" s="87"/>
      <c r="M14" s="87">
        <v>1470267</v>
      </c>
      <c r="N14" s="88"/>
      <c r="P14" s="26"/>
      <c r="Q14" s="26"/>
      <c r="R14" s="26"/>
      <c r="S14" s="26"/>
      <c r="T14" s="26"/>
      <c r="U14" s="26"/>
      <c r="V14" s="26"/>
      <c r="W14" s="27"/>
      <c r="X14" s="26"/>
      <c r="Y14" s="26"/>
      <c r="Z14" s="26"/>
      <c r="AA14" s="26"/>
      <c r="AB14" s="26"/>
      <c r="AC14" s="28"/>
      <c r="AD14" s="26"/>
      <c r="AE14" s="26"/>
      <c r="AF14" s="28"/>
      <c r="AG14" s="26"/>
      <c r="AH14" s="26"/>
      <c r="AI14" s="26"/>
      <c r="AJ14" s="26"/>
      <c r="AK14" s="26"/>
      <c r="AL14" s="26"/>
      <c r="AM14" s="26"/>
      <c r="AN14" s="26"/>
      <c r="AO14" s="26"/>
      <c r="AP14" s="28"/>
      <c r="AQ14" s="29"/>
    </row>
    <row r="15" spans="1:43" s="25" customFormat="1" ht="22.5">
      <c r="A15" s="78" t="s">
        <v>98</v>
      </c>
      <c r="B15" s="79" t="s">
        <v>102</v>
      </c>
      <c r="C15" s="79" t="s">
        <v>63</v>
      </c>
      <c r="D15" s="80" t="s">
        <v>33</v>
      </c>
      <c r="E15" s="79" t="s">
        <v>67</v>
      </c>
      <c r="F15" s="84">
        <v>44725</v>
      </c>
      <c r="G15" s="85">
        <v>44746</v>
      </c>
      <c r="H15" s="84">
        <v>44748</v>
      </c>
      <c r="I15" s="84">
        <v>44749</v>
      </c>
      <c r="J15" s="80" t="s">
        <v>88</v>
      </c>
      <c r="K15" s="86">
        <f t="shared" si="0"/>
        <v>1452653</v>
      </c>
      <c r="L15" s="87"/>
      <c r="M15" s="87">
        <v>1452653</v>
      </c>
      <c r="N15" s="88"/>
      <c r="P15" s="26"/>
      <c r="Q15" s="26"/>
      <c r="R15" s="26"/>
      <c r="S15" s="26"/>
      <c r="T15" s="26"/>
      <c r="U15" s="26"/>
      <c r="V15" s="26"/>
      <c r="W15" s="27"/>
      <c r="X15" s="26"/>
      <c r="Y15" s="26"/>
      <c r="Z15" s="26"/>
      <c r="AA15" s="26"/>
      <c r="AB15" s="26"/>
      <c r="AC15" s="28"/>
      <c r="AD15" s="26"/>
      <c r="AE15" s="26"/>
      <c r="AF15" s="28"/>
      <c r="AG15" s="26"/>
      <c r="AH15" s="26"/>
      <c r="AI15" s="26"/>
      <c r="AJ15" s="26"/>
      <c r="AK15" s="26"/>
      <c r="AL15" s="26"/>
      <c r="AM15" s="26"/>
      <c r="AN15" s="26"/>
      <c r="AO15" s="26"/>
      <c r="AP15" s="28"/>
      <c r="AQ15" s="29"/>
    </row>
    <row r="16" spans="1:43" s="25" customFormat="1" ht="22.5">
      <c r="A16" s="78" t="s">
        <v>98</v>
      </c>
      <c r="B16" s="79" t="s">
        <v>103</v>
      </c>
      <c r="C16" s="79" t="s">
        <v>63</v>
      </c>
      <c r="D16" s="80" t="s">
        <v>33</v>
      </c>
      <c r="E16" s="79" t="s">
        <v>67</v>
      </c>
      <c r="F16" s="84">
        <v>44725</v>
      </c>
      <c r="G16" s="85">
        <v>44746</v>
      </c>
      <c r="H16" s="84">
        <v>44748</v>
      </c>
      <c r="I16" s="84">
        <v>44749</v>
      </c>
      <c r="J16" s="80" t="s">
        <v>88</v>
      </c>
      <c r="K16" s="86">
        <f t="shared" si="0"/>
        <v>1432922</v>
      </c>
      <c r="L16" s="87"/>
      <c r="M16" s="87">
        <v>1432922</v>
      </c>
      <c r="N16" s="88"/>
      <c r="P16" s="26"/>
      <c r="Q16" s="26"/>
      <c r="R16" s="26"/>
      <c r="S16" s="26"/>
      <c r="T16" s="26"/>
      <c r="U16" s="26"/>
      <c r="V16" s="26"/>
      <c r="W16" s="27"/>
      <c r="X16" s="26"/>
      <c r="Y16" s="26"/>
      <c r="Z16" s="26"/>
      <c r="AA16" s="26"/>
      <c r="AB16" s="26"/>
      <c r="AC16" s="28"/>
      <c r="AD16" s="26"/>
      <c r="AE16" s="26"/>
      <c r="AF16" s="28"/>
      <c r="AG16" s="26"/>
      <c r="AH16" s="26"/>
      <c r="AI16" s="26"/>
      <c r="AJ16" s="26"/>
      <c r="AK16" s="26"/>
      <c r="AL16" s="26"/>
      <c r="AM16" s="26"/>
      <c r="AN16" s="26"/>
      <c r="AO16" s="26"/>
      <c r="AP16" s="28"/>
      <c r="AQ16" s="29"/>
    </row>
    <row r="17" spans="1:43" s="25" customFormat="1" ht="22.5">
      <c r="A17" s="78" t="s">
        <v>98</v>
      </c>
      <c r="B17" s="79" t="s">
        <v>104</v>
      </c>
      <c r="C17" s="79" t="s">
        <v>63</v>
      </c>
      <c r="D17" s="80" t="s">
        <v>33</v>
      </c>
      <c r="E17" s="79" t="s">
        <v>67</v>
      </c>
      <c r="F17" s="84">
        <v>44725</v>
      </c>
      <c r="G17" s="85">
        <v>44746</v>
      </c>
      <c r="H17" s="84">
        <v>44748</v>
      </c>
      <c r="I17" s="84">
        <v>44749</v>
      </c>
      <c r="J17" s="80" t="s">
        <v>88</v>
      </c>
      <c r="K17" s="86">
        <f t="shared" si="0"/>
        <v>1432922</v>
      </c>
      <c r="L17" s="87"/>
      <c r="M17" s="87">
        <v>1432922</v>
      </c>
      <c r="N17" s="88"/>
      <c r="P17" s="26"/>
      <c r="Q17" s="26"/>
      <c r="R17" s="26"/>
      <c r="S17" s="26"/>
      <c r="T17" s="26"/>
      <c r="U17" s="26"/>
      <c r="V17" s="26"/>
      <c r="W17" s="27"/>
      <c r="X17" s="26"/>
      <c r="Y17" s="26"/>
      <c r="Z17" s="26"/>
      <c r="AA17" s="26"/>
      <c r="AB17" s="26"/>
      <c r="AC17" s="28"/>
      <c r="AD17" s="26"/>
      <c r="AE17" s="26"/>
      <c r="AF17" s="28"/>
      <c r="AG17" s="26"/>
      <c r="AH17" s="26"/>
      <c r="AI17" s="26"/>
      <c r="AJ17" s="26"/>
      <c r="AK17" s="26"/>
      <c r="AL17" s="26"/>
      <c r="AM17" s="26"/>
      <c r="AN17" s="26"/>
      <c r="AO17" s="26"/>
      <c r="AP17" s="28"/>
      <c r="AQ17" s="29"/>
    </row>
    <row r="18" spans="1:43" s="25" customFormat="1" ht="22.5">
      <c r="A18" s="78" t="s">
        <v>98</v>
      </c>
      <c r="B18" s="79" t="s">
        <v>105</v>
      </c>
      <c r="C18" s="79" t="s">
        <v>63</v>
      </c>
      <c r="D18" s="80" t="s">
        <v>33</v>
      </c>
      <c r="E18" s="79" t="s">
        <v>67</v>
      </c>
      <c r="F18" s="84">
        <v>44725</v>
      </c>
      <c r="G18" s="85">
        <v>44746</v>
      </c>
      <c r="H18" s="84">
        <v>44748</v>
      </c>
      <c r="I18" s="84">
        <v>44749</v>
      </c>
      <c r="J18" s="80" t="s">
        <v>88</v>
      </c>
      <c r="K18" s="86">
        <f t="shared" si="0"/>
        <v>1432292</v>
      </c>
      <c r="L18" s="87"/>
      <c r="M18" s="87">
        <v>1432292</v>
      </c>
      <c r="N18" s="88"/>
      <c r="P18" s="26"/>
      <c r="Q18" s="26"/>
      <c r="R18" s="26"/>
      <c r="S18" s="26"/>
      <c r="T18" s="26"/>
      <c r="U18" s="26"/>
      <c r="V18" s="26"/>
      <c r="W18" s="27"/>
      <c r="X18" s="26"/>
      <c r="Y18" s="26"/>
      <c r="Z18" s="26"/>
      <c r="AA18" s="26"/>
      <c r="AB18" s="26"/>
      <c r="AC18" s="28"/>
      <c r="AD18" s="26"/>
      <c r="AE18" s="26"/>
      <c r="AF18" s="28"/>
      <c r="AG18" s="26"/>
      <c r="AH18" s="26"/>
      <c r="AI18" s="26"/>
      <c r="AJ18" s="26"/>
      <c r="AK18" s="26"/>
      <c r="AL18" s="26"/>
      <c r="AM18" s="26"/>
      <c r="AN18" s="26"/>
      <c r="AO18" s="26"/>
      <c r="AP18" s="28"/>
      <c r="AQ18" s="29"/>
    </row>
    <row r="19" spans="1:43" s="25" customFormat="1" ht="22.5">
      <c r="A19" s="78" t="s">
        <v>98</v>
      </c>
      <c r="B19" s="79" t="s">
        <v>106</v>
      </c>
      <c r="C19" s="79" t="s">
        <v>63</v>
      </c>
      <c r="D19" s="80" t="s">
        <v>33</v>
      </c>
      <c r="E19" s="79" t="s">
        <v>67</v>
      </c>
      <c r="F19" s="84">
        <v>44725</v>
      </c>
      <c r="G19" s="85">
        <v>44746</v>
      </c>
      <c r="H19" s="84">
        <v>44748</v>
      </c>
      <c r="I19" s="84">
        <v>44749</v>
      </c>
      <c r="J19" s="80" t="s">
        <v>88</v>
      </c>
      <c r="K19" s="86">
        <f t="shared" si="0"/>
        <v>1431795</v>
      </c>
      <c r="L19" s="87"/>
      <c r="M19" s="87">
        <v>1431795</v>
      </c>
      <c r="N19" s="88"/>
      <c r="P19" s="26"/>
      <c r="Q19" s="26"/>
      <c r="R19" s="26"/>
      <c r="S19" s="26"/>
      <c r="T19" s="26"/>
      <c r="U19" s="26"/>
      <c r="V19" s="26"/>
      <c r="W19" s="27"/>
      <c r="X19" s="26"/>
      <c r="Y19" s="26"/>
      <c r="Z19" s="26"/>
      <c r="AA19" s="26"/>
      <c r="AB19" s="26"/>
      <c r="AC19" s="28"/>
      <c r="AD19" s="26"/>
      <c r="AE19" s="26"/>
      <c r="AF19" s="28"/>
      <c r="AG19" s="26"/>
      <c r="AH19" s="26"/>
      <c r="AI19" s="26"/>
      <c r="AJ19" s="26"/>
      <c r="AK19" s="26"/>
      <c r="AL19" s="26"/>
      <c r="AM19" s="26"/>
      <c r="AN19" s="26"/>
      <c r="AO19" s="26"/>
      <c r="AP19" s="28"/>
      <c r="AQ19" s="29"/>
    </row>
    <row r="20" spans="1:43" s="25" customFormat="1" ht="22.5">
      <c r="A20" s="78" t="s">
        <v>98</v>
      </c>
      <c r="B20" s="79" t="s">
        <v>107</v>
      </c>
      <c r="C20" s="79" t="s">
        <v>63</v>
      </c>
      <c r="D20" s="80" t="s">
        <v>33</v>
      </c>
      <c r="E20" s="79" t="s">
        <v>95</v>
      </c>
      <c r="F20" s="84">
        <v>44760</v>
      </c>
      <c r="G20" s="85" t="s">
        <v>68</v>
      </c>
      <c r="H20" s="84">
        <v>44767</v>
      </c>
      <c r="I20" s="84">
        <v>44768</v>
      </c>
      <c r="J20" s="80" t="s">
        <v>88</v>
      </c>
      <c r="K20" s="86">
        <f t="shared" si="0"/>
        <v>796279</v>
      </c>
      <c r="L20" s="87"/>
      <c r="M20" s="87">
        <v>796279</v>
      </c>
      <c r="N20" s="88"/>
      <c r="P20" s="26"/>
      <c r="Q20" s="26"/>
      <c r="R20" s="26"/>
      <c r="S20" s="26"/>
      <c r="T20" s="26"/>
      <c r="U20" s="26"/>
      <c r="V20" s="26"/>
      <c r="W20" s="27"/>
      <c r="X20" s="26"/>
      <c r="Y20" s="26"/>
      <c r="Z20" s="26"/>
      <c r="AA20" s="26"/>
      <c r="AB20" s="26"/>
      <c r="AC20" s="28"/>
      <c r="AD20" s="26"/>
      <c r="AE20" s="26"/>
      <c r="AF20" s="28"/>
      <c r="AG20" s="26"/>
      <c r="AH20" s="26"/>
      <c r="AI20" s="26"/>
      <c r="AJ20" s="26"/>
      <c r="AK20" s="26"/>
      <c r="AL20" s="26"/>
      <c r="AM20" s="26"/>
      <c r="AN20" s="26"/>
      <c r="AO20" s="26"/>
      <c r="AP20" s="28"/>
      <c r="AQ20" s="29"/>
    </row>
    <row r="21" spans="1:43" s="25" customFormat="1" ht="22.5">
      <c r="A21" s="78" t="s">
        <v>98</v>
      </c>
      <c r="B21" s="79" t="s">
        <v>108</v>
      </c>
      <c r="C21" s="79" t="s">
        <v>63</v>
      </c>
      <c r="D21" s="80" t="s">
        <v>33</v>
      </c>
      <c r="E21" s="79" t="s">
        <v>95</v>
      </c>
      <c r="F21" s="84">
        <v>44760</v>
      </c>
      <c r="G21" s="85" t="s">
        <v>68</v>
      </c>
      <c r="H21" s="84">
        <v>44767</v>
      </c>
      <c r="I21" s="84">
        <v>44768</v>
      </c>
      <c r="J21" s="80" t="s">
        <v>88</v>
      </c>
      <c r="K21" s="86">
        <f t="shared" si="0"/>
        <v>724843.25</v>
      </c>
      <c r="L21" s="87"/>
      <c r="M21" s="87">
        <v>724843.25</v>
      </c>
      <c r="N21" s="88"/>
      <c r="P21" s="26"/>
      <c r="Q21" s="26"/>
      <c r="R21" s="26"/>
      <c r="S21" s="26"/>
      <c r="T21" s="26"/>
      <c r="U21" s="26"/>
      <c r="V21" s="26"/>
      <c r="W21" s="27"/>
      <c r="X21" s="26"/>
      <c r="Y21" s="26"/>
      <c r="Z21" s="26"/>
      <c r="AA21" s="26"/>
      <c r="AB21" s="26"/>
      <c r="AC21" s="28"/>
      <c r="AD21" s="26"/>
      <c r="AE21" s="26"/>
      <c r="AF21" s="28"/>
      <c r="AG21" s="26"/>
      <c r="AH21" s="26"/>
      <c r="AI21" s="26"/>
      <c r="AJ21" s="26"/>
      <c r="AK21" s="26"/>
      <c r="AL21" s="26"/>
      <c r="AM21" s="26"/>
      <c r="AN21" s="26"/>
      <c r="AO21" s="26"/>
      <c r="AP21" s="28"/>
      <c r="AQ21" s="29"/>
    </row>
    <row r="22" spans="1:43" s="25" customFormat="1" ht="22.5">
      <c r="A22" s="78" t="s">
        <v>98</v>
      </c>
      <c r="B22" s="79" t="s">
        <v>109</v>
      </c>
      <c r="C22" s="79" t="s">
        <v>63</v>
      </c>
      <c r="D22" s="80" t="s">
        <v>33</v>
      </c>
      <c r="E22" s="79" t="s">
        <v>95</v>
      </c>
      <c r="F22" s="84">
        <v>44760</v>
      </c>
      <c r="G22" s="85" t="s">
        <v>68</v>
      </c>
      <c r="H22" s="84">
        <v>44767</v>
      </c>
      <c r="I22" s="84">
        <v>44768</v>
      </c>
      <c r="J22" s="80" t="s">
        <v>88</v>
      </c>
      <c r="K22" s="86">
        <f t="shared" si="0"/>
        <v>715203</v>
      </c>
      <c r="L22" s="87"/>
      <c r="M22" s="87">
        <v>715203</v>
      </c>
      <c r="N22" s="88"/>
      <c r="P22" s="26"/>
      <c r="Q22" s="26"/>
      <c r="R22" s="26"/>
      <c r="S22" s="26"/>
      <c r="T22" s="26"/>
      <c r="U22" s="26"/>
      <c r="V22" s="26"/>
      <c r="W22" s="27"/>
      <c r="X22" s="26"/>
      <c r="Y22" s="26"/>
      <c r="Z22" s="26"/>
      <c r="AA22" s="26"/>
      <c r="AB22" s="26"/>
      <c r="AC22" s="28"/>
      <c r="AD22" s="26"/>
      <c r="AE22" s="26"/>
      <c r="AF22" s="28"/>
      <c r="AG22" s="26"/>
      <c r="AH22" s="26"/>
      <c r="AI22" s="26"/>
      <c r="AJ22" s="26"/>
      <c r="AK22" s="26"/>
      <c r="AL22" s="26"/>
      <c r="AM22" s="26"/>
      <c r="AN22" s="26"/>
      <c r="AO22" s="26"/>
      <c r="AP22" s="28"/>
      <c r="AQ22" s="29"/>
    </row>
    <row r="23" spans="1:43" s="25" customFormat="1" ht="22.5">
      <c r="A23" s="78" t="s">
        <v>98</v>
      </c>
      <c r="B23" s="79" t="s">
        <v>110</v>
      </c>
      <c r="C23" s="79" t="s">
        <v>63</v>
      </c>
      <c r="D23" s="80" t="s">
        <v>33</v>
      </c>
      <c r="E23" s="79" t="s">
        <v>95</v>
      </c>
      <c r="F23" s="84">
        <v>44760</v>
      </c>
      <c r="G23" s="85" t="s">
        <v>68</v>
      </c>
      <c r="H23" s="84">
        <v>44767</v>
      </c>
      <c r="I23" s="84">
        <v>44768</v>
      </c>
      <c r="J23" s="80" t="s">
        <v>88</v>
      </c>
      <c r="K23" s="86">
        <f t="shared" si="0"/>
        <v>840930</v>
      </c>
      <c r="L23" s="87"/>
      <c r="M23" s="87">
        <v>840930</v>
      </c>
      <c r="N23" s="88"/>
      <c r="P23" s="26"/>
      <c r="Q23" s="26"/>
      <c r="R23" s="26"/>
      <c r="S23" s="26"/>
      <c r="T23" s="26"/>
      <c r="U23" s="26"/>
      <c r="V23" s="26"/>
      <c r="W23" s="27"/>
      <c r="X23" s="26"/>
      <c r="Y23" s="26"/>
      <c r="Z23" s="26"/>
      <c r="AA23" s="26"/>
      <c r="AB23" s="26"/>
      <c r="AC23" s="28"/>
      <c r="AD23" s="26"/>
      <c r="AE23" s="26"/>
      <c r="AF23" s="28"/>
      <c r="AG23" s="26"/>
      <c r="AH23" s="26"/>
      <c r="AI23" s="26"/>
      <c r="AJ23" s="26"/>
      <c r="AK23" s="26"/>
      <c r="AL23" s="26"/>
      <c r="AM23" s="26"/>
      <c r="AN23" s="26"/>
      <c r="AO23" s="26"/>
      <c r="AP23" s="28"/>
      <c r="AQ23" s="29"/>
    </row>
    <row r="24" spans="1:43" s="25" customFormat="1" ht="22.5">
      <c r="A24" s="78" t="s">
        <v>98</v>
      </c>
      <c r="B24" s="79" t="s">
        <v>111</v>
      </c>
      <c r="C24" s="79" t="s">
        <v>63</v>
      </c>
      <c r="D24" s="80" t="s">
        <v>33</v>
      </c>
      <c r="E24" s="79" t="s">
        <v>67</v>
      </c>
      <c r="F24" s="84">
        <v>44725</v>
      </c>
      <c r="G24" s="85">
        <v>44746</v>
      </c>
      <c r="H24" s="84">
        <v>44748</v>
      </c>
      <c r="I24" s="84">
        <v>44749</v>
      </c>
      <c r="J24" s="80" t="s">
        <v>88</v>
      </c>
      <c r="K24" s="86">
        <f t="shared" si="0"/>
        <v>1385000</v>
      </c>
      <c r="L24" s="87"/>
      <c r="M24" s="87">
        <v>1385000</v>
      </c>
      <c r="N24" s="88"/>
      <c r="P24" s="26"/>
      <c r="Q24" s="26"/>
      <c r="R24" s="26"/>
      <c r="S24" s="26"/>
      <c r="T24" s="26"/>
      <c r="U24" s="26"/>
      <c r="V24" s="26"/>
      <c r="W24" s="27"/>
      <c r="X24" s="26"/>
      <c r="Y24" s="26"/>
      <c r="Z24" s="26"/>
      <c r="AA24" s="26"/>
      <c r="AB24" s="26"/>
      <c r="AC24" s="28"/>
      <c r="AD24" s="26"/>
      <c r="AE24" s="26"/>
      <c r="AF24" s="28"/>
      <c r="AG24" s="26"/>
      <c r="AH24" s="26"/>
      <c r="AI24" s="26"/>
      <c r="AJ24" s="26"/>
      <c r="AK24" s="26"/>
      <c r="AL24" s="26"/>
      <c r="AM24" s="26"/>
      <c r="AN24" s="26"/>
      <c r="AO24" s="26"/>
      <c r="AP24" s="28"/>
      <c r="AQ24" s="29"/>
    </row>
    <row r="25" spans="1:43" s="25" customFormat="1" ht="22.5">
      <c r="A25" s="78" t="s">
        <v>98</v>
      </c>
      <c r="B25" s="79" t="s">
        <v>112</v>
      </c>
      <c r="C25" s="79" t="s">
        <v>63</v>
      </c>
      <c r="D25" s="80" t="s">
        <v>33</v>
      </c>
      <c r="E25" s="79" t="s">
        <v>95</v>
      </c>
      <c r="F25" s="84">
        <v>44760</v>
      </c>
      <c r="G25" s="85" t="s">
        <v>68</v>
      </c>
      <c r="H25" s="84">
        <v>44767</v>
      </c>
      <c r="I25" s="84">
        <v>44768</v>
      </c>
      <c r="J25" s="80" t="s">
        <v>88</v>
      </c>
      <c r="K25" s="86">
        <f t="shared" si="0"/>
        <v>717567</v>
      </c>
      <c r="L25" s="87"/>
      <c r="M25" s="87">
        <v>717567</v>
      </c>
      <c r="N25" s="88"/>
      <c r="P25" s="26"/>
      <c r="Q25" s="26"/>
      <c r="R25" s="26"/>
      <c r="S25" s="26"/>
      <c r="T25" s="26"/>
      <c r="U25" s="26"/>
      <c r="V25" s="26"/>
      <c r="W25" s="27"/>
      <c r="X25" s="26"/>
      <c r="Y25" s="26"/>
      <c r="Z25" s="26"/>
      <c r="AA25" s="26"/>
      <c r="AB25" s="26"/>
      <c r="AC25" s="28"/>
      <c r="AD25" s="26"/>
      <c r="AE25" s="26"/>
      <c r="AF25" s="28"/>
      <c r="AG25" s="26"/>
      <c r="AH25" s="26"/>
      <c r="AI25" s="26"/>
      <c r="AJ25" s="26"/>
      <c r="AK25" s="26"/>
      <c r="AL25" s="26"/>
      <c r="AM25" s="26"/>
      <c r="AN25" s="26"/>
      <c r="AO25" s="26"/>
      <c r="AP25" s="28"/>
      <c r="AQ25" s="29"/>
    </row>
    <row r="26" spans="1:43" s="25" customFormat="1" ht="22.5">
      <c r="A26" s="78" t="s">
        <v>98</v>
      </c>
      <c r="B26" s="79" t="s">
        <v>113</v>
      </c>
      <c r="C26" s="79" t="s">
        <v>63</v>
      </c>
      <c r="D26" s="80" t="s">
        <v>33</v>
      </c>
      <c r="E26" s="79" t="s">
        <v>95</v>
      </c>
      <c r="F26" s="84">
        <v>44760</v>
      </c>
      <c r="G26" s="85" t="s">
        <v>68</v>
      </c>
      <c r="H26" s="84">
        <v>44767</v>
      </c>
      <c r="I26" s="84">
        <v>44768</v>
      </c>
      <c r="J26" s="80" t="s">
        <v>88</v>
      </c>
      <c r="K26" s="86">
        <f t="shared" si="0"/>
        <v>717567</v>
      </c>
      <c r="L26" s="87"/>
      <c r="M26" s="87">
        <v>717567</v>
      </c>
      <c r="N26" s="88"/>
      <c r="P26" s="26"/>
      <c r="Q26" s="26"/>
      <c r="R26" s="26"/>
      <c r="S26" s="26"/>
      <c r="T26" s="26"/>
      <c r="U26" s="26"/>
      <c r="V26" s="26"/>
      <c r="W26" s="27"/>
      <c r="X26" s="26"/>
      <c r="Y26" s="26"/>
      <c r="Z26" s="26"/>
      <c r="AA26" s="26"/>
      <c r="AB26" s="26"/>
      <c r="AC26" s="28"/>
      <c r="AD26" s="26"/>
      <c r="AE26" s="26"/>
      <c r="AF26" s="28"/>
      <c r="AG26" s="26"/>
      <c r="AH26" s="26"/>
      <c r="AI26" s="26"/>
      <c r="AJ26" s="26"/>
      <c r="AK26" s="26"/>
      <c r="AL26" s="26"/>
      <c r="AM26" s="26"/>
      <c r="AN26" s="26"/>
      <c r="AO26" s="26"/>
      <c r="AP26" s="28"/>
      <c r="AQ26" s="29"/>
    </row>
    <row r="27" spans="1:43" s="25" customFormat="1" ht="33.75">
      <c r="A27" s="78" t="s">
        <v>114</v>
      </c>
      <c r="B27" s="89" t="s">
        <v>115</v>
      </c>
      <c r="C27" s="79" t="s">
        <v>116</v>
      </c>
      <c r="D27" s="80" t="s">
        <v>33</v>
      </c>
      <c r="E27" s="79" t="s">
        <v>34</v>
      </c>
      <c r="F27" s="84" t="s">
        <v>68</v>
      </c>
      <c r="G27" s="84">
        <v>44777</v>
      </c>
      <c r="H27" s="84">
        <v>44778</v>
      </c>
      <c r="I27" s="84">
        <v>44781</v>
      </c>
      <c r="J27" s="80" t="s">
        <v>80</v>
      </c>
      <c r="K27" s="90">
        <v>7000</v>
      </c>
      <c r="L27" s="87"/>
      <c r="M27" s="87"/>
      <c r="N27" s="77"/>
      <c r="P27" s="26"/>
      <c r="Q27" s="26"/>
      <c r="R27" s="26"/>
      <c r="S27" s="26"/>
      <c r="T27" s="26"/>
      <c r="U27" s="26"/>
      <c r="V27" s="26"/>
      <c r="W27" s="27"/>
      <c r="X27" s="26"/>
      <c r="Y27" s="26"/>
      <c r="Z27" s="26"/>
      <c r="AA27" s="26"/>
      <c r="AB27" s="26"/>
      <c r="AC27" s="28"/>
      <c r="AD27" s="26"/>
      <c r="AE27" s="26"/>
      <c r="AF27" s="28"/>
      <c r="AG27" s="26"/>
      <c r="AH27" s="26"/>
      <c r="AI27" s="26"/>
      <c r="AJ27" s="26"/>
      <c r="AK27" s="26"/>
      <c r="AL27" s="26"/>
      <c r="AM27" s="26"/>
      <c r="AN27" s="26"/>
      <c r="AO27" s="26"/>
      <c r="AP27" s="28"/>
      <c r="AQ27" s="29"/>
    </row>
    <row r="28" spans="1:43" s="25" customFormat="1" ht="33.75">
      <c r="A28" s="78" t="s">
        <v>114</v>
      </c>
      <c r="B28" s="89" t="s">
        <v>117</v>
      </c>
      <c r="C28" s="79" t="s">
        <v>116</v>
      </c>
      <c r="D28" s="80" t="s">
        <v>33</v>
      </c>
      <c r="E28" s="79" t="s">
        <v>34</v>
      </c>
      <c r="F28" s="84" t="s">
        <v>68</v>
      </c>
      <c r="G28" s="84">
        <v>44777</v>
      </c>
      <c r="H28" s="84">
        <v>44778</v>
      </c>
      <c r="I28" s="84">
        <v>44781</v>
      </c>
      <c r="J28" s="80" t="s">
        <v>80</v>
      </c>
      <c r="K28" s="90">
        <v>7000</v>
      </c>
      <c r="L28" s="87"/>
      <c r="M28" s="87"/>
      <c r="N28" s="77"/>
      <c r="P28" s="26"/>
      <c r="Q28" s="26"/>
      <c r="R28" s="26"/>
      <c r="S28" s="26"/>
      <c r="T28" s="26"/>
      <c r="U28" s="26"/>
      <c r="V28" s="26"/>
      <c r="W28" s="27"/>
      <c r="X28" s="26"/>
      <c r="Y28" s="26"/>
      <c r="Z28" s="26"/>
      <c r="AA28" s="26"/>
      <c r="AB28" s="26"/>
      <c r="AC28" s="28"/>
      <c r="AD28" s="26"/>
      <c r="AE28" s="26"/>
      <c r="AF28" s="28"/>
      <c r="AG28" s="26"/>
      <c r="AH28" s="26"/>
      <c r="AI28" s="26"/>
      <c r="AJ28" s="26"/>
      <c r="AK28" s="26"/>
      <c r="AL28" s="26"/>
      <c r="AM28" s="26"/>
      <c r="AN28" s="26"/>
      <c r="AO28" s="26"/>
      <c r="AP28" s="28"/>
      <c r="AQ28" s="29"/>
    </row>
    <row r="29" spans="1:43" s="25" customFormat="1" ht="33.75">
      <c r="A29" s="78" t="s">
        <v>114</v>
      </c>
      <c r="B29" s="89" t="s">
        <v>118</v>
      </c>
      <c r="C29" s="79" t="s">
        <v>116</v>
      </c>
      <c r="D29" s="80" t="s">
        <v>33</v>
      </c>
      <c r="E29" s="79" t="s">
        <v>34</v>
      </c>
      <c r="F29" s="84" t="s">
        <v>68</v>
      </c>
      <c r="G29" s="84">
        <v>44777</v>
      </c>
      <c r="H29" s="84">
        <v>44778</v>
      </c>
      <c r="I29" s="84">
        <v>44781</v>
      </c>
      <c r="J29" s="80" t="s">
        <v>80</v>
      </c>
      <c r="K29" s="90">
        <v>14000</v>
      </c>
      <c r="L29" s="87"/>
      <c r="M29" s="87"/>
      <c r="N29" s="77"/>
      <c r="P29" s="26"/>
      <c r="Q29" s="26"/>
      <c r="R29" s="26"/>
      <c r="S29" s="26"/>
      <c r="T29" s="26"/>
      <c r="U29" s="26"/>
      <c r="V29" s="26"/>
      <c r="W29" s="27"/>
      <c r="X29" s="26"/>
      <c r="Y29" s="26"/>
      <c r="Z29" s="26"/>
      <c r="AA29" s="26"/>
      <c r="AB29" s="26"/>
      <c r="AC29" s="28"/>
      <c r="AD29" s="26"/>
      <c r="AE29" s="26"/>
      <c r="AF29" s="28"/>
      <c r="AG29" s="26"/>
      <c r="AH29" s="26"/>
      <c r="AI29" s="26"/>
      <c r="AJ29" s="26"/>
      <c r="AK29" s="26"/>
      <c r="AL29" s="26"/>
      <c r="AM29" s="26"/>
      <c r="AN29" s="26"/>
      <c r="AO29" s="26"/>
      <c r="AP29" s="28"/>
      <c r="AQ29" s="29"/>
    </row>
    <row r="30" spans="1:43" s="25" customFormat="1" ht="33.75">
      <c r="A30" s="78" t="s">
        <v>114</v>
      </c>
      <c r="B30" s="89" t="s">
        <v>119</v>
      </c>
      <c r="C30" s="79" t="s">
        <v>116</v>
      </c>
      <c r="D30" s="80" t="s">
        <v>33</v>
      </c>
      <c r="E30" s="79" t="s">
        <v>34</v>
      </c>
      <c r="F30" s="84" t="s">
        <v>68</v>
      </c>
      <c r="G30" s="84">
        <v>44777</v>
      </c>
      <c r="H30" s="84">
        <v>44778</v>
      </c>
      <c r="I30" s="84">
        <v>44781</v>
      </c>
      <c r="J30" s="80" t="s">
        <v>80</v>
      </c>
      <c r="K30" s="90">
        <v>7000</v>
      </c>
      <c r="L30" s="87"/>
      <c r="M30" s="87"/>
      <c r="N30" s="77"/>
      <c r="P30" s="26"/>
      <c r="Q30" s="26"/>
      <c r="R30" s="26"/>
      <c r="S30" s="26"/>
      <c r="T30" s="26"/>
      <c r="U30" s="26"/>
      <c r="V30" s="26"/>
      <c r="W30" s="27"/>
      <c r="X30" s="26"/>
      <c r="Y30" s="26"/>
      <c r="Z30" s="26"/>
      <c r="AA30" s="26"/>
      <c r="AB30" s="26"/>
      <c r="AC30" s="28"/>
      <c r="AD30" s="26"/>
      <c r="AE30" s="26"/>
      <c r="AF30" s="28"/>
      <c r="AG30" s="26"/>
      <c r="AH30" s="26"/>
      <c r="AI30" s="26"/>
      <c r="AJ30" s="26"/>
      <c r="AK30" s="26"/>
      <c r="AL30" s="26"/>
      <c r="AM30" s="26"/>
      <c r="AN30" s="26"/>
      <c r="AO30" s="26"/>
      <c r="AP30" s="28"/>
      <c r="AQ30" s="29"/>
    </row>
    <row r="31" spans="1:43" s="25" customFormat="1" ht="33.75">
      <c r="A31" s="78" t="s">
        <v>114</v>
      </c>
      <c r="B31" s="89" t="s">
        <v>120</v>
      </c>
      <c r="C31" s="79" t="s">
        <v>116</v>
      </c>
      <c r="D31" s="80" t="s">
        <v>33</v>
      </c>
      <c r="E31" s="79" t="s">
        <v>34</v>
      </c>
      <c r="F31" s="84" t="s">
        <v>68</v>
      </c>
      <c r="G31" s="84">
        <v>44777</v>
      </c>
      <c r="H31" s="84">
        <v>44778</v>
      </c>
      <c r="I31" s="84">
        <v>44781</v>
      </c>
      <c r="J31" s="80" t="s">
        <v>80</v>
      </c>
      <c r="K31" s="90">
        <v>7000</v>
      </c>
      <c r="L31" s="87"/>
      <c r="M31" s="87"/>
      <c r="N31" s="77"/>
      <c r="P31" s="26"/>
      <c r="Q31" s="26"/>
      <c r="R31" s="26"/>
      <c r="S31" s="26"/>
      <c r="T31" s="26"/>
      <c r="U31" s="26"/>
      <c r="V31" s="26"/>
      <c r="W31" s="27"/>
      <c r="X31" s="26"/>
      <c r="Y31" s="26"/>
      <c r="Z31" s="26"/>
      <c r="AA31" s="26"/>
      <c r="AB31" s="26"/>
      <c r="AC31" s="28"/>
      <c r="AD31" s="26"/>
      <c r="AE31" s="26"/>
      <c r="AF31" s="28"/>
      <c r="AG31" s="26"/>
      <c r="AH31" s="26"/>
      <c r="AI31" s="26"/>
      <c r="AJ31" s="26"/>
      <c r="AK31" s="26"/>
      <c r="AL31" s="26"/>
      <c r="AM31" s="26"/>
      <c r="AN31" s="26"/>
      <c r="AO31" s="26"/>
      <c r="AP31" s="28"/>
      <c r="AQ31" s="29"/>
    </row>
    <row r="32" spans="1:43" s="25" customFormat="1" ht="33.75">
      <c r="A32" s="78" t="s">
        <v>114</v>
      </c>
      <c r="B32" s="89" t="s">
        <v>121</v>
      </c>
      <c r="C32" s="79" t="s">
        <v>116</v>
      </c>
      <c r="D32" s="80" t="s">
        <v>33</v>
      </c>
      <c r="E32" s="79" t="s">
        <v>34</v>
      </c>
      <c r="F32" s="84" t="s">
        <v>68</v>
      </c>
      <c r="G32" s="84">
        <v>44777</v>
      </c>
      <c r="H32" s="84">
        <v>44778</v>
      </c>
      <c r="I32" s="84">
        <v>44781</v>
      </c>
      <c r="J32" s="80" t="s">
        <v>80</v>
      </c>
      <c r="K32" s="90">
        <v>84000</v>
      </c>
      <c r="L32" s="87"/>
      <c r="M32" s="87"/>
      <c r="N32" s="77"/>
      <c r="P32" s="26"/>
      <c r="Q32" s="26"/>
      <c r="R32" s="26"/>
      <c r="S32" s="26"/>
      <c r="T32" s="26"/>
      <c r="U32" s="26"/>
      <c r="V32" s="26"/>
      <c r="W32" s="27"/>
      <c r="X32" s="26"/>
      <c r="Y32" s="26"/>
      <c r="Z32" s="26"/>
      <c r="AA32" s="26"/>
      <c r="AB32" s="26"/>
      <c r="AC32" s="28"/>
      <c r="AD32" s="26"/>
      <c r="AE32" s="26"/>
      <c r="AF32" s="28"/>
      <c r="AG32" s="26"/>
      <c r="AH32" s="26"/>
      <c r="AI32" s="26"/>
      <c r="AJ32" s="26"/>
      <c r="AK32" s="26"/>
      <c r="AL32" s="26"/>
      <c r="AM32" s="26"/>
      <c r="AN32" s="26"/>
      <c r="AO32" s="26"/>
      <c r="AP32" s="28"/>
      <c r="AQ32" s="29"/>
    </row>
    <row r="33" spans="1:43" s="25" customFormat="1" ht="33.75">
      <c r="A33" s="78" t="s">
        <v>114</v>
      </c>
      <c r="B33" s="89" t="s">
        <v>122</v>
      </c>
      <c r="C33" s="79" t="s">
        <v>116</v>
      </c>
      <c r="D33" s="80" t="s">
        <v>33</v>
      </c>
      <c r="E33" s="79" t="s">
        <v>34</v>
      </c>
      <c r="F33" s="84" t="s">
        <v>68</v>
      </c>
      <c r="G33" s="84">
        <v>44777</v>
      </c>
      <c r="H33" s="84">
        <v>44778</v>
      </c>
      <c r="I33" s="84">
        <v>44781</v>
      </c>
      <c r="J33" s="80" t="s">
        <v>80</v>
      </c>
      <c r="K33" s="90">
        <v>35000</v>
      </c>
      <c r="L33" s="87"/>
      <c r="M33" s="87"/>
      <c r="N33" s="77"/>
      <c r="P33" s="26"/>
      <c r="Q33" s="26"/>
      <c r="R33" s="26"/>
      <c r="S33" s="26"/>
      <c r="T33" s="26"/>
      <c r="U33" s="26"/>
      <c r="V33" s="26"/>
      <c r="W33" s="27"/>
      <c r="X33" s="26"/>
      <c r="Y33" s="26"/>
      <c r="Z33" s="26"/>
      <c r="AA33" s="26"/>
      <c r="AB33" s="26"/>
      <c r="AC33" s="28"/>
      <c r="AD33" s="26"/>
      <c r="AE33" s="26"/>
      <c r="AF33" s="28"/>
      <c r="AG33" s="26"/>
      <c r="AH33" s="26"/>
      <c r="AI33" s="26"/>
      <c r="AJ33" s="26"/>
      <c r="AK33" s="26"/>
      <c r="AL33" s="26"/>
      <c r="AM33" s="26"/>
      <c r="AN33" s="26"/>
      <c r="AO33" s="26"/>
      <c r="AP33" s="28"/>
      <c r="AQ33" s="29"/>
    </row>
    <row r="34" spans="1:43" s="25" customFormat="1" ht="33.75">
      <c r="A34" s="78" t="s">
        <v>114</v>
      </c>
      <c r="B34" s="89" t="s">
        <v>123</v>
      </c>
      <c r="C34" s="79" t="s">
        <v>116</v>
      </c>
      <c r="D34" s="80" t="s">
        <v>33</v>
      </c>
      <c r="E34" s="79" t="s">
        <v>34</v>
      </c>
      <c r="F34" s="84" t="s">
        <v>68</v>
      </c>
      <c r="G34" s="84">
        <v>44777</v>
      </c>
      <c r="H34" s="84">
        <v>44778</v>
      </c>
      <c r="I34" s="84">
        <v>44781</v>
      </c>
      <c r="J34" s="80" t="s">
        <v>80</v>
      </c>
      <c r="K34" s="90">
        <v>11200</v>
      </c>
      <c r="L34" s="87"/>
      <c r="M34" s="87"/>
      <c r="N34" s="77"/>
      <c r="P34" s="26"/>
      <c r="Q34" s="26"/>
      <c r="R34" s="26"/>
      <c r="S34" s="26"/>
      <c r="T34" s="26"/>
      <c r="U34" s="26"/>
      <c r="V34" s="26"/>
      <c r="W34" s="27"/>
      <c r="X34" s="26"/>
      <c r="Y34" s="26"/>
      <c r="Z34" s="26"/>
      <c r="AA34" s="26"/>
      <c r="AB34" s="26"/>
      <c r="AC34" s="28"/>
      <c r="AD34" s="26"/>
      <c r="AE34" s="26"/>
      <c r="AF34" s="28"/>
      <c r="AG34" s="26"/>
      <c r="AH34" s="26"/>
      <c r="AI34" s="26"/>
      <c r="AJ34" s="26"/>
      <c r="AK34" s="26"/>
      <c r="AL34" s="26"/>
      <c r="AM34" s="26"/>
      <c r="AN34" s="26"/>
      <c r="AO34" s="26"/>
      <c r="AP34" s="28"/>
      <c r="AQ34" s="29"/>
    </row>
    <row r="35" spans="1:43" s="25" customFormat="1" ht="33.75">
      <c r="A35" s="78" t="s">
        <v>114</v>
      </c>
      <c r="B35" s="89" t="s">
        <v>124</v>
      </c>
      <c r="C35" s="79" t="s">
        <v>116</v>
      </c>
      <c r="D35" s="80" t="s">
        <v>33</v>
      </c>
      <c r="E35" s="79" t="s">
        <v>34</v>
      </c>
      <c r="F35" s="84" t="s">
        <v>68</v>
      </c>
      <c r="G35" s="84">
        <v>44777</v>
      </c>
      <c r="H35" s="84">
        <v>44778</v>
      </c>
      <c r="I35" s="84">
        <v>44781</v>
      </c>
      <c r="J35" s="80" t="s">
        <v>80</v>
      </c>
      <c r="K35" s="90">
        <v>42000</v>
      </c>
      <c r="L35" s="87"/>
      <c r="M35" s="87"/>
      <c r="N35" s="77"/>
      <c r="P35" s="26"/>
      <c r="Q35" s="26"/>
      <c r="R35" s="26"/>
      <c r="S35" s="26"/>
      <c r="T35" s="26"/>
      <c r="U35" s="26"/>
      <c r="V35" s="26"/>
      <c r="W35" s="27"/>
      <c r="X35" s="26"/>
      <c r="Y35" s="26"/>
      <c r="Z35" s="26"/>
      <c r="AA35" s="26"/>
      <c r="AB35" s="26"/>
      <c r="AC35" s="28"/>
      <c r="AD35" s="26"/>
      <c r="AE35" s="26"/>
      <c r="AF35" s="28"/>
      <c r="AG35" s="26"/>
      <c r="AH35" s="26"/>
      <c r="AI35" s="26"/>
      <c r="AJ35" s="26"/>
      <c r="AK35" s="26"/>
      <c r="AL35" s="26"/>
      <c r="AM35" s="26"/>
      <c r="AN35" s="26"/>
      <c r="AO35" s="26"/>
      <c r="AP35" s="28"/>
      <c r="AQ35" s="29"/>
    </row>
    <row r="36" spans="1:43" s="25" customFormat="1" ht="33.75">
      <c r="A36" s="78" t="s">
        <v>114</v>
      </c>
      <c r="B36" s="89" t="s">
        <v>125</v>
      </c>
      <c r="C36" s="79" t="s">
        <v>116</v>
      </c>
      <c r="D36" s="80" t="s">
        <v>33</v>
      </c>
      <c r="E36" s="79" t="s">
        <v>34</v>
      </c>
      <c r="F36" s="84" t="s">
        <v>68</v>
      </c>
      <c r="G36" s="84">
        <v>44777</v>
      </c>
      <c r="H36" s="84">
        <v>44778</v>
      </c>
      <c r="I36" s="84">
        <v>44781</v>
      </c>
      <c r="J36" s="80" t="s">
        <v>80</v>
      </c>
      <c r="K36" s="90">
        <v>14000</v>
      </c>
      <c r="L36" s="87"/>
      <c r="M36" s="87"/>
      <c r="N36" s="77"/>
      <c r="P36" s="26"/>
      <c r="Q36" s="26"/>
      <c r="R36" s="26"/>
      <c r="S36" s="26"/>
      <c r="T36" s="26"/>
      <c r="U36" s="26"/>
      <c r="V36" s="26"/>
      <c r="W36" s="27"/>
      <c r="X36" s="26"/>
      <c r="Y36" s="26"/>
      <c r="Z36" s="26"/>
      <c r="AA36" s="26"/>
      <c r="AB36" s="26"/>
      <c r="AC36" s="28"/>
      <c r="AD36" s="26"/>
      <c r="AE36" s="26"/>
      <c r="AF36" s="28"/>
      <c r="AG36" s="26"/>
      <c r="AH36" s="26"/>
      <c r="AI36" s="26"/>
      <c r="AJ36" s="26"/>
      <c r="AK36" s="26"/>
      <c r="AL36" s="26"/>
      <c r="AM36" s="26"/>
      <c r="AN36" s="26"/>
      <c r="AO36" s="26"/>
      <c r="AP36" s="28"/>
      <c r="AQ36" s="29"/>
    </row>
    <row r="37" spans="1:43" s="25" customFormat="1" ht="33.75">
      <c r="A37" s="78" t="s">
        <v>114</v>
      </c>
      <c r="B37" s="89" t="s">
        <v>126</v>
      </c>
      <c r="C37" s="79" t="s">
        <v>116</v>
      </c>
      <c r="D37" s="80" t="s">
        <v>33</v>
      </c>
      <c r="E37" s="79" t="s">
        <v>34</v>
      </c>
      <c r="F37" s="84" t="s">
        <v>68</v>
      </c>
      <c r="G37" s="84">
        <v>44777</v>
      </c>
      <c r="H37" s="84">
        <v>44778</v>
      </c>
      <c r="I37" s="84">
        <v>44781</v>
      </c>
      <c r="J37" s="80" t="s">
        <v>80</v>
      </c>
      <c r="K37" s="90">
        <v>21000</v>
      </c>
      <c r="L37" s="87"/>
      <c r="M37" s="87"/>
      <c r="N37" s="77"/>
      <c r="P37" s="26"/>
      <c r="Q37" s="26"/>
      <c r="R37" s="26"/>
      <c r="S37" s="26"/>
      <c r="T37" s="26"/>
      <c r="U37" s="26"/>
      <c r="V37" s="26"/>
      <c r="W37" s="27"/>
      <c r="X37" s="26"/>
      <c r="Y37" s="26"/>
      <c r="Z37" s="26"/>
      <c r="AA37" s="26"/>
      <c r="AB37" s="26"/>
      <c r="AC37" s="28"/>
      <c r="AD37" s="26"/>
      <c r="AE37" s="26"/>
      <c r="AF37" s="28"/>
      <c r="AG37" s="26"/>
      <c r="AH37" s="26"/>
      <c r="AI37" s="26"/>
      <c r="AJ37" s="26"/>
      <c r="AK37" s="26"/>
      <c r="AL37" s="26"/>
      <c r="AM37" s="26"/>
      <c r="AN37" s="26"/>
      <c r="AO37" s="26"/>
      <c r="AP37" s="28"/>
      <c r="AQ37" s="29"/>
    </row>
    <row r="38" spans="1:43" s="25" customFormat="1" ht="45">
      <c r="A38" s="91" t="s">
        <v>114</v>
      </c>
      <c r="B38" s="92" t="s">
        <v>127</v>
      </c>
      <c r="C38" s="93" t="s">
        <v>128</v>
      </c>
      <c r="D38" s="94" t="s">
        <v>33</v>
      </c>
      <c r="E38" s="93" t="s">
        <v>34</v>
      </c>
      <c r="F38" s="95" t="s">
        <v>68</v>
      </c>
      <c r="G38" s="95">
        <v>44777</v>
      </c>
      <c r="H38" s="95">
        <v>44778</v>
      </c>
      <c r="I38" s="95">
        <v>44781</v>
      </c>
      <c r="J38" s="94" t="s">
        <v>80</v>
      </c>
      <c r="K38" s="96">
        <v>134969.42000000001</v>
      </c>
      <c r="L38" s="97"/>
      <c r="M38" s="97"/>
      <c r="N38" s="98"/>
      <c r="P38" s="26"/>
      <c r="Q38" s="26"/>
      <c r="R38" s="26"/>
      <c r="S38" s="26"/>
      <c r="T38" s="26"/>
      <c r="U38" s="26"/>
      <c r="V38" s="26"/>
      <c r="W38" s="27"/>
      <c r="X38" s="26"/>
      <c r="Y38" s="26"/>
      <c r="Z38" s="26"/>
      <c r="AA38" s="26"/>
      <c r="AB38" s="26"/>
      <c r="AC38" s="28"/>
      <c r="AD38" s="26"/>
      <c r="AE38" s="26"/>
      <c r="AF38" s="28"/>
      <c r="AG38" s="26"/>
      <c r="AH38" s="26"/>
      <c r="AI38" s="26"/>
      <c r="AJ38" s="26"/>
      <c r="AK38" s="26"/>
      <c r="AL38" s="26"/>
      <c r="AM38" s="26"/>
      <c r="AN38" s="26"/>
      <c r="AO38" s="26"/>
      <c r="AP38" s="28"/>
      <c r="AQ38" s="29"/>
    </row>
    <row r="39" spans="1:43" s="25" customFormat="1" ht="45">
      <c r="A39" s="91" t="s">
        <v>114</v>
      </c>
      <c r="B39" s="92" t="s">
        <v>129</v>
      </c>
      <c r="C39" s="93" t="s">
        <v>128</v>
      </c>
      <c r="D39" s="94" t="s">
        <v>33</v>
      </c>
      <c r="E39" s="93" t="s">
        <v>34</v>
      </c>
      <c r="F39" s="95" t="s">
        <v>68</v>
      </c>
      <c r="G39" s="95">
        <v>44777</v>
      </c>
      <c r="H39" s="95">
        <v>44778</v>
      </c>
      <c r="I39" s="95">
        <v>44781</v>
      </c>
      <c r="J39" s="94" t="s">
        <v>80</v>
      </c>
      <c r="K39" s="96">
        <v>374821.86</v>
      </c>
      <c r="L39" s="97"/>
      <c r="M39" s="97"/>
      <c r="N39" s="98"/>
      <c r="P39" s="26"/>
      <c r="Q39" s="26"/>
      <c r="R39" s="26"/>
      <c r="S39" s="26"/>
      <c r="T39" s="26"/>
      <c r="U39" s="26"/>
      <c r="V39" s="26"/>
      <c r="W39" s="27"/>
      <c r="X39" s="26"/>
      <c r="Y39" s="26"/>
      <c r="Z39" s="26"/>
      <c r="AA39" s="26"/>
      <c r="AB39" s="26"/>
      <c r="AC39" s="28"/>
      <c r="AD39" s="26"/>
      <c r="AE39" s="26"/>
      <c r="AF39" s="28"/>
      <c r="AG39" s="26"/>
      <c r="AH39" s="26"/>
      <c r="AI39" s="26"/>
      <c r="AJ39" s="26"/>
      <c r="AK39" s="26"/>
      <c r="AL39" s="26"/>
      <c r="AM39" s="26"/>
      <c r="AN39" s="26"/>
      <c r="AO39" s="26"/>
      <c r="AP39" s="28"/>
      <c r="AQ39" s="29"/>
    </row>
    <row r="40" spans="1:43" s="25" customFormat="1" ht="45">
      <c r="A40" s="91" t="s">
        <v>114</v>
      </c>
      <c r="B40" s="92" t="s">
        <v>130</v>
      </c>
      <c r="C40" s="93" t="s">
        <v>128</v>
      </c>
      <c r="D40" s="94" t="s">
        <v>33</v>
      </c>
      <c r="E40" s="93" t="s">
        <v>34</v>
      </c>
      <c r="F40" s="95" t="s">
        <v>68</v>
      </c>
      <c r="G40" s="95">
        <v>44777</v>
      </c>
      <c r="H40" s="95">
        <v>44778</v>
      </c>
      <c r="I40" s="95">
        <v>44781</v>
      </c>
      <c r="J40" s="94" t="s">
        <v>80</v>
      </c>
      <c r="K40" s="96">
        <v>3700</v>
      </c>
      <c r="L40" s="97"/>
      <c r="M40" s="97"/>
      <c r="N40" s="98"/>
      <c r="P40" s="26"/>
      <c r="Q40" s="26"/>
      <c r="R40" s="26"/>
      <c r="S40" s="26"/>
      <c r="T40" s="26"/>
      <c r="U40" s="26"/>
      <c r="V40" s="26"/>
      <c r="W40" s="27"/>
      <c r="X40" s="26"/>
      <c r="Y40" s="26"/>
      <c r="Z40" s="26"/>
      <c r="AA40" s="26"/>
      <c r="AB40" s="26"/>
      <c r="AC40" s="28"/>
      <c r="AD40" s="26"/>
      <c r="AE40" s="26"/>
      <c r="AF40" s="28"/>
      <c r="AG40" s="26"/>
      <c r="AH40" s="26"/>
      <c r="AI40" s="26"/>
      <c r="AJ40" s="26"/>
      <c r="AK40" s="26"/>
      <c r="AL40" s="26"/>
      <c r="AM40" s="26"/>
      <c r="AN40" s="26"/>
      <c r="AO40" s="26"/>
      <c r="AP40" s="28"/>
      <c r="AQ40" s="29"/>
    </row>
    <row r="41" spans="1:43" s="25" customFormat="1" ht="45">
      <c r="A41" s="91" t="s">
        <v>114</v>
      </c>
      <c r="B41" s="92" t="s">
        <v>131</v>
      </c>
      <c r="C41" s="93" t="s">
        <v>128</v>
      </c>
      <c r="D41" s="94" t="s">
        <v>33</v>
      </c>
      <c r="E41" s="93" t="s">
        <v>34</v>
      </c>
      <c r="F41" s="95" t="s">
        <v>68</v>
      </c>
      <c r="G41" s="95">
        <v>44777</v>
      </c>
      <c r="H41" s="95">
        <v>44778</v>
      </c>
      <c r="I41" s="95">
        <v>44781</v>
      </c>
      <c r="J41" s="94" t="s">
        <v>80</v>
      </c>
      <c r="K41" s="96">
        <v>4300</v>
      </c>
      <c r="L41" s="97"/>
      <c r="M41" s="97"/>
      <c r="N41" s="98"/>
      <c r="P41" s="26"/>
      <c r="Q41" s="26"/>
      <c r="R41" s="26"/>
      <c r="S41" s="26"/>
      <c r="T41" s="26"/>
      <c r="U41" s="26"/>
      <c r="V41" s="26"/>
      <c r="W41" s="27"/>
      <c r="X41" s="26"/>
      <c r="Y41" s="26"/>
      <c r="Z41" s="26"/>
      <c r="AA41" s="26"/>
      <c r="AB41" s="26"/>
      <c r="AC41" s="28"/>
      <c r="AD41" s="26"/>
      <c r="AE41" s="26"/>
      <c r="AF41" s="28"/>
      <c r="AG41" s="26"/>
      <c r="AH41" s="26"/>
      <c r="AI41" s="26"/>
      <c r="AJ41" s="26"/>
      <c r="AK41" s="26"/>
      <c r="AL41" s="26"/>
      <c r="AM41" s="26"/>
      <c r="AN41" s="26"/>
      <c r="AO41" s="26"/>
      <c r="AP41" s="28"/>
      <c r="AQ41" s="29"/>
    </row>
    <row r="42" spans="1:43" s="25" customFormat="1" ht="45">
      <c r="A42" s="91" t="s">
        <v>114</v>
      </c>
      <c r="B42" s="92" t="s">
        <v>132</v>
      </c>
      <c r="C42" s="93" t="s">
        <v>128</v>
      </c>
      <c r="D42" s="94" t="s">
        <v>33</v>
      </c>
      <c r="E42" s="93" t="s">
        <v>34</v>
      </c>
      <c r="F42" s="95" t="s">
        <v>68</v>
      </c>
      <c r="G42" s="95">
        <v>44777</v>
      </c>
      <c r="H42" s="95">
        <v>44778</v>
      </c>
      <c r="I42" s="95">
        <v>44781</v>
      </c>
      <c r="J42" s="94" t="s">
        <v>80</v>
      </c>
      <c r="K42" s="96">
        <v>22000</v>
      </c>
      <c r="L42" s="97"/>
      <c r="M42" s="97"/>
      <c r="N42" s="98"/>
      <c r="P42" s="26"/>
      <c r="Q42" s="26"/>
      <c r="R42" s="26"/>
      <c r="S42" s="26"/>
      <c r="T42" s="26"/>
      <c r="U42" s="26"/>
      <c r="V42" s="26"/>
      <c r="W42" s="27"/>
      <c r="X42" s="26"/>
      <c r="Y42" s="26"/>
      <c r="Z42" s="26"/>
      <c r="AA42" s="26"/>
      <c r="AB42" s="26"/>
      <c r="AC42" s="28"/>
      <c r="AD42" s="26"/>
      <c r="AE42" s="26"/>
      <c r="AF42" s="28"/>
      <c r="AG42" s="26"/>
      <c r="AH42" s="26"/>
      <c r="AI42" s="26"/>
      <c r="AJ42" s="26"/>
      <c r="AK42" s="26"/>
      <c r="AL42" s="26"/>
      <c r="AM42" s="26"/>
      <c r="AN42" s="26"/>
      <c r="AO42" s="26"/>
      <c r="AP42" s="28"/>
      <c r="AQ42" s="29"/>
    </row>
    <row r="43" spans="1:43" s="25" customFormat="1" ht="18">
      <c r="A43" s="91"/>
      <c r="B43" s="92" t="s">
        <v>133</v>
      </c>
      <c r="C43" s="93" t="s">
        <v>63</v>
      </c>
      <c r="D43" s="94" t="s">
        <v>33</v>
      </c>
      <c r="E43" s="93" t="s">
        <v>67</v>
      </c>
      <c r="F43" s="95">
        <v>44838</v>
      </c>
      <c r="G43" s="95">
        <v>44858</v>
      </c>
      <c r="H43" s="95">
        <v>44861</v>
      </c>
      <c r="I43" s="95">
        <v>44862</v>
      </c>
      <c r="J43" s="99" t="s">
        <v>88</v>
      </c>
      <c r="K43" s="96">
        <f>SUM(L43:M43)</f>
        <v>8606500</v>
      </c>
      <c r="L43" s="97"/>
      <c r="M43" s="96">
        <v>8606500</v>
      </c>
      <c r="N43" s="98"/>
      <c r="P43" s="26"/>
      <c r="Q43" s="26"/>
      <c r="R43" s="26"/>
      <c r="S43" s="26"/>
      <c r="T43" s="26"/>
      <c r="U43" s="26"/>
      <c r="V43" s="26"/>
      <c r="W43" s="27"/>
      <c r="X43" s="26"/>
      <c r="Y43" s="26"/>
      <c r="Z43" s="26"/>
      <c r="AA43" s="26"/>
      <c r="AB43" s="26"/>
      <c r="AC43" s="28"/>
      <c r="AD43" s="26"/>
      <c r="AE43" s="26"/>
      <c r="AF43" s="28"/>
      <c r="AG43" s="26"/>
      <c r="AH43" s="26"/>
      <c r="AI43" s="26"/>
      <c r="AJ43" s="26"/>
      <c r="AK43" s="26"/>
      <c r="AL43" s="26"/>
      <c r="AM43" s="26"/>
      <c r="AN43" s="26"/>
      <c r="AO43" s="26"/>
      <c r="AP43" s="28"/>
      <c r="AQ43" s="29"/>
    </row>
    <row r="44" spans="1:43" s="25" customFormat="1" ht="18">
      <c r="A44" s="91"/>
      <c r="B44" s="100" t="s">
        <v>134</v>
      </c>
      <c r="C44" s="97"/>
      <c r="D44" s="97"/>
      <c r="E44" s="97"/>
      <c r="F44" s="97"/>
      <c r="G44" s="97"/>
      <c r="H44" s="97"/>
      <c r="I44" s="97"/>
      <c r="J44" s="97"/>
      <c r="K44" s="97"/>
      <c r="L44" s="97"/>
      <c r="M44" s="97"/>
      <c r="N44" s="98"/>
      <c r="P44" s="26"/>
      <c r="Q44" s="26"/>
      <c r="R44" s="26"/>
      <c r="S44" s="26"/>
      <c r="T44" s="26"/>
      <c r="U44" s="26"/>
      <c r="V44" s="26"/>
      <c r="W44" s="27"/>
      <c r="X44" s="26"/>
      <c r="Y44" s="26"/>
      <c r="Z44" s="26"/>
      <c r="AA44" s="26"/>
      <c r="AB44" s="26"/>
      <c r="AC44" s="28"/>
      <c r="AD44" s="26"/>
      <c r="AE44" s="26"/>
      <c r="AF44" s="28"/>
      <c r="AG44" s="26"/>
      <c r="AH44" s="26"/>
      <c r="AI44" s="26"/>
      <c r="AJ44" s="26"/>
      <c r="AK44" s="26"/>
      <c r="AL44" s="26"/>
      <c r="AM44" s="26"/>
      <c r="AN44" s="26"/>
      <c r="AO44" s="26"/>
      <c r="AP44" s="28"/>
      <c r="AQ44" s="29"/>
    </row>
    <row r="45" spans="1:43" s="25" customFormat="1" ht="12">
      <c r="A45" s="91"/>
      <c r="B45" s="92" t="s">
        <v>135</v>
      </c>
      <c r="C45" s="93" t="s">
        <v>63</v>
      </c>
      <c r="D45" s="94" t="s">
        <v>33</v>
      </c>
      <c r="E45" s="93" t="s">
        <v>67</v>
      </c>
      <c r="F45" s="95">
        <v>44838</v>
      </c>
      <c r="G45" s="95">
        <v>44858</v>
      </c>
      <c r="H45" s="95">
        <v>44861</v>
      </c>
      <c r="I45" s="95">
        <v>44862</v>
      </c>
      <c r="J45" s="94" t="s">
        <v>88</v>
      </c>
      <c r="K45" s="96">
        <f>SUM(L45:M45)</f>
        <v>1385000</v>
      </c>
      <c r="L45" s="97"/>
      <c r="M45" s="97">
        <v>1385000</v>
      </c>
      <c r="N45" s="98"/>
      <c r="P45" s="26"/>
      <c r="Q45" s="26"/>
      <c r="R45" s="26"/>
      <c r="S45" s="26"/>
      <c r="T45" s="26"/>
      <c r="U45" s="26"/>
      <c r="V45" s="26"/>
      <c r="W45" s="27"/>
      <c r="X45" s="26"/>
      <c r="Y45" s="26"/>
      <c r="Z45" s="26"/>
      <c r="AA45" s="26"/>
      <c r="AB45" s="26"/>
      <c r="AC45" s="28"/>
      <c r="AD45" s="26"/>
      <c r="AE45" s="26"/>
      <c r="AF45" s="28"/>
      <c r="AG45" s="26"/>
      <c r="AH45" s="26"/>
      <c r="AI45" s="26"/>
      <c r="AJ45" s="26"/>
      <c r="AK45" s="26"/>
      <c r="AL45" s="26"/>
      <c r="AM45" s="26"/>
      <c r="AN45" s="26"/>
      <c r="AO45" s="26"/>
      <c r="AP45" s="28"/>
      <c r="AQ45" s="29"/>
    </row>
    <row r="46" spans="1:43" s="25" customFormat="1" ht="18">
      <c r="A46" s="91"/>
      <c r="B46" s="92" t="s">
        <v>136</v>
      </c>
      <c r="C46" s="93" t="s">
        <v>63</v>
      </c>
      <c r="D46" s="94" t="s">
        <v>33</v>
      </c>
      <c r="E46" s="93" t="s">
        <v>67</v>
      </c>
      <c r="F46" s="95">
        <v>44838</v>
      </c>
      <c r="G46" s="95">
        <v>44858</v>
      </c>
      <c r="H46" s="95">
        <v>44861</v>
      </c>
      <c r="I46" s="95">
        <v>44862</v>
      </c>
      <c r="J46" s="94" t="s">
        <v>88</v>
      </c>
      <c r="K46" s="96">
        <f t="shared" ref="K46:K63" si="1">SUM(L46:M46)</f>
        <v>685000</v>
      </c>
      <c r="L46" s="97"/>
      <c r="M46" s="97">
        <v>685000</v>
      </c>
      <c r="N46" s="98"/>
      <c r="P46" s="26"/>
      <c r="Q46" s="26"/>
      <c r="R46" s="26"/>
      <c r="S46" s="26"/>
      <c r="T46" s="26"/>
      <c r="U46" s="26"/>
      <c r="V46" s="26"/>
      <c r="W46" s="27"/>
      <c r="X46" s="26"/>
      <c r="Y46" s="26"/>
      <c r="Z46" s="26"/>
      <c r="AA46" s="26"/>
      <c r="AB46" s="26"/>
      <c r="AC46" s="28"/>
      <c r="AD46" s="26"/>
      <c r="AE46" s="26"/>
      <c r="AF46" s="28"/>
      <c r="AG46" s="26"/>
      <c r="AH46" s="26"/>
      <c r="AI46" s="26"/>
      <c r="AJ46" s="26"/>
      <c r="AK46" s="26"/>
      <c r="AL46" s="26"/>
      <c r="AM46" s="26"/>
      <c r="AN46" s="26"/>
      <c r="AO46" s="26"/>
      <c r="AP46" s="28"/>
      <c r="AQ46" s="29"/>
    </row>
    <row r="47" spans="1:43" s="25" customFormat="1" ht="12">
      <c r="A47" s="91"/>
      <c r="B47" s="92" t="s">
        <v>137</v>
      </c>
      <c r="C47" s="93" t="s">
        <v>63</v>
      </c>
      <c r="D47" s="94" t="s">
        <v>33</v>
      </c>
      <c r="E47" s="93" t="s">
        <v>67</v>
      </c>
      <c r="F47" s="95">
        <v>44838</v>
      </c>
      <c r="G47" s="95">
        <v>44858</v>
      </c>
      <c r="H47" s="95">
        <v>44861</v>
      </c>
      <c r="I47" s="95">
        <v>44862</v>
      </c>
      <c r="J47" s="94" t="s">
        <v>88</v>
      </c>
      <c r="K47" s="96">
        <f t="shared" si="1"/>
        <v>2323257.0499999998</v>
      </c>
      <c r="L47" s="97"/>
      <c r="M47" s="97">
        <v>2323257.0499999998</v>
      </c>
      <c r="N47" s="98"/>
      <c r="P47" s="26"/>
      <c r="Q47" s="26"/>
      <c r="R47" s="26"/>
      <c r="S47" s="26"/>
      <c r="T47" s="26"/>
      <c r="U47" s="26"/>
      <c r="V47" s="26"/>
      <c r="W47" s="27"/>
      <c r="X47" s="26"/>
      <c r="Y47" s="26"/>
      <c r="Z47" s="26"/>
      <c r="AA47" s="26"/>
      <c r="AB47" s="26"/>
      <c r="AC47" s="28"/>
      <c r="AD47" s="26"/>
      <c r="AE47" s="26"/>
      <c r="AF47" s="28"/>
      <c r="AG47" s="26"/>
      <c r="AH47" s="26"/>
      <c r="AI47" s="26"/>
      <c r="AJ47" s="26"/>
      <c r="AK47" s="26"/>
      <c r="AL47" s="26"/>
      <c r="AM47" s="26"/>
      <c r="AN47" s="26"/>
      <c r="AO47" s="26"/>
      <c r="AP47" s="28"/>
      <c r="AQ47" s="29"/>
    </row>
    <row r="48" spans="1:43" s="25" customFormat="1" ht="12">
      <c r="A48" s="91"/>
      <c r="B48" s="92" t="s">
        <v>138</v>
      </c>
      <c r="C48" s="93" t="s">
        <v>63</v>
      </c>
      <c r="D48" s="94" t="s">
        <v>33</v>
      </c>
      <c r="E48" s="93" t="s">
        <v>67</v>
      </c>
      <c r="F48" s="95">
        <v>44838</v>
      </c>
      <c r="G48" s="95">
        <v>44858</v>
      </c>
      <c r="H48" s="95">
        <v>44861</v>
      </c>
      <c r="I48" s="95">
        <v>44862</v>
      </c>
      <c r="J48" s="94" t="s">
        <v>88</v>
      </c>
      <c r="K48" s="96">
        <f t="shared" si="1"/>
        <v>840930</v>
      </c>
      <c r="L48" s="97"/>
      <c r="M48" s="97">
        <v>840930</v>
      </c>
      <c r="N48" s="98"/>
      <c r="P48" s="26"/>
      <c r="Q48" s="26"/>
      <c r="R48" s="26"/>
      <c r="S48" s="26"/>
      <c r="T48" s="26"/>
      <c r="U48" s="26"/>
      <c r="V48" s="26"/>
      <c r="W48" s="27"/>
      <c r="X48" s="26"/>
      <c r="Y48" s="26"/>
      <c r="Z48" s="26"/>
      <c r="AA48" s="26"/>
      <c r="AB48" s="26"/>
      <c r="AC48" s="28"/>
      <c r="AD48" s="26"/>
      <c r="AE48" s="26"/>
      <c r="AF48" s="28"/>
      <c r="AG48" s="26"/>
      <c r="AH48" s="26"/>
      <c r="AI48" s="26"/>
      <c r="AJ48" s="26"/>
      <c r="AK48" s="26"/>
      <c r="AL48" s="26"/>
      <c r="AM48" s="26"/>
      <c r="AN48" s="26"/>
      <c r="AO48" s="26"/>
      <c r="AP48" s="28"/>
      <c r="AQ48" s="29"/>
    </row>
    <row r="49" spans="1:43" s="25" customFormat="1" ht="18">
      <c r="A49" s="91"/>
      <c r="B49" s="92" t="s">
        <v>139</v>
      </c>
      <c r="C49" s="93" t="s">
        <v>63</v>
      </c>
      <c r="D49" s="94" t="s">
        <v>33</v>
      </c>
      <c r="E49" s="93" t="s">
        <v>67</v>
      </c>
      <c r="F49" s="95">
        <v>44838</v>
      </c>
      <c r="G49" s="95">
        <v>44858</v>
      </c>
      <c r="H49" s="95">
        <v>44861</v>
      </c>
      <c r="I49" s="95">
        <v>44862</v>
      </c>
      <c r="J49" s="94" t="s">
        <v>88</v>
      </c>
      <c r="K49" s="96">
        <f t="shared" si="1"/>
        <v>917732</v>
      </c>
      <c r="L49" s="97"/>
      <c r="M49" s="97">
        <v>917732</v>
      </c>
      <c r="N49" s="98"/>
      <c r="P49" s="26"/>
      <c r="Q49" s="26"/>
      <c r="R49" s="26"/>
      <c r="S49" s="26"/>
      <c r="T49" s="26"/>
      <c r="U49" s="26"/>
      <c r="V49" s="26"/>
      <c r="W49" s="27"/>
      <c r="X49" s="26"/>
      <c r="Y49" s="26"/>
      <c r="Z49" s="26"/>
      <c r="AA49" s="26"/>
      <c r="AB49" s="26"/>
      <c r="AC49" s="28"/>
      <c r="AD49" s="26"/>
      <c r="AE49" s="26"/>
      <c r="AF49" s="28"/>
      <c r="AG49" s="26"/>
      <c r="AH49" s="26"/>
      <c r="AI49" s="26"/>
      <c r="AJ49" s="26"/>
      <c r="AK49" s="26"/>
      <c r="AL49" s="26"/>
      <c r="AM49" s="26"/>
      <c r="AN49" s="26"/>
      <c r="AO49" s="26"/>
      <c r="AP49" s="28"/>
      <c r="AQ49" s="29"/>
    </row>
    <row r="50" spans="1:43" s="25" customFormat="1" ht="18">
      <c r="A50" s="91"/>
      <c r="B50" s="92" t="s">
        <v>140</v>
      </c>
      <c r="C50" s="93" t="s">
        <v>63</v>
      </c>
      <c r="D50" s="94" t="s">
        <v>33</v>
      </c>
      <c r="E50" s="93" t="s">
        <v>67</v>
      </c>
      <c r="F50" s="95">
        <v>44838</v>
      </c>
      <c r="G50" s="95">
        <v>44858</v>
      </c>
      <c r="H50" s="95">
        <v>44861</v>
      </c>
      <c r="I50" s="95">
        <v>44862</v>
      </c>
      <c r="J50" s="94" t="s">
        <v>88</v>
      </c>
      <c r="K50" s="96">
        <f t="shared" si="1"/>
        <v>717567</v>
      </c>
      <c r="L50" s="97"/>
      <c r="M50" s="97">
        <v>717567</v>
      </c>
      <c r="N50" s="98"/>
      <c r="P50" s="26"/>
      <c r="Q50" s="26"/>
      <c r="R50" s="26"/>
      <c r="S50" s="26"/>
      <c r="T50" s="26"/>
      <c r="U50" s="26"/>
      <c r="V50" s="26"/>
      <c r="W50" s="27"/>
      <c r="X50" s="26"/>
      <c r="Y50" s="26"/>
      <c r="Z50" s="26"/>
      <c r="AA50" s="26"/>
      <c r="AB50" s="26"/>
      <c r="AC50" s="28"/>
      <c r="AD50" s="26"/>
      <c r="AE50" s="26"/>
      <c r="AF50" s="28"/>
      <c r="AG50" s="26"/>
      <c r="AH50" s="26"/>
      <c r="AI50" s="26"/>
      <c r="AJ50" s="26"/>
      <c r="AK50" s="26"/>
      <c r="AL50" s="26"/>
      <c r="AM50" s="26"/>
      <c r="AN50" s="26"/>
      <c r="AO50" s="26"/>
      <c r="AP50" s="28"/>
      <c r="AQ50" s="29"/>
    </row>
    <row r="51" spans="1:43" s="25" customFormat="1" ht="27">
      <c r="A51" s="91"/>
      <c r="B51" s="100" t="s">
        <v>141</v>
      </c>
      <c r="C51" s="97"/>
      <c r="D51" s="97"/>
      <c r="E51" s="97"/>
      <c r="F51" s="97"/>
      <c r="G51" s="97"/>
      <c r="H51" s="97"/>
      <c r="I51" s="97"/>
      <c r="J51" s="97"/>
      <c r="K51" s="97"/>
      <c r="L51" s="97"/>
      <c r="M51" s="97"/>
      <c r="N51" s="98"/>
      <c r="P51" s="26"/>
      <c r="Q51" s="26"/>
      <c r="R51" s="26"/>
      <c r="S51" s="26"/>
      <c r="T51" s="26"/>
      <c r="U51" s="26"/>
      <c r="V51" s="26"/>
      <c r="W51" s="27"/>
      <c r="X51" s="26"/>
      <c r="Y51" s="26"/>
      <c r="Z51" s="26"/>
      <c r="AA51" s="26"/>
      <c r="AB51" s="26"/>
      <c r="AC51" s="28"/>
      <c r="AD51" s="26"/>
      <c r="AE51" s="26"/>
      <c r="AF51" s="28"/>
      <c r="AG51" s="26"/>
      <c r="AH51" s="26"/>
      <c r="AI51" s="26"/>
      <c r="AJ51" s="26"/>
      <c r="AK51" s="26"/>
      <c r="AL51" s="26"/>
      <c r="AM51" s="26"/>
      <c r="AN51" s="26"/>
      <c r="AO51" s="26"/>
      <c r="AP51" s="28"/>
      <c r="AQ51" s="29"/>
    </row>
    <row r="52" spans="1:43" s="25" customFormat="1" ht="12">
      <c r="A52" s="91"/>
      <c r="B52" s="92" t="s">
        <v>142</v>
      </c>
      <c r="C52" s="93" t="s">
        <v>63</v>
      </c>
      <c r="D52" s="94" t="s">
        <v>33</v>
      </c>
      <c r="E52" s="93" t="s">
        <v>67</v>
      </c>
      <c r="F52" s="95">
        <v>44838</v>
      </c>
      <c r="G52" s="95">
        <v>44858</v>
      </c>
      <c r="H52" s="95">
        <v>44861</v>
      </c>
      <c r="I52" s="95">
        <v>44862</v>
      </c>
      <c r="J52" s="94" t="s">
        <v>88</v>
      </c>
      <c r="K52" s="96">
        <f t="shared" si="1"/>
        <v>715203</v>
      </c>
      <c r="L52" s="97"/>
      <c r="M52" s="96">
        <v>715203</v>
      </c>
      <c r="N52" s="98"/>
      <c r="P52" s="26"/>
      <c r="Q52" s="26"/>
      <c r="R52" s="26"/>
      <c r="S52" s="26"/>
      <c r="T52" s="26"/>
      <c r="U52" s="26"/>
      <c r="V52" s="26"/>
      <c r="W52" s="27"/>
      <c r="X52" s="26"/>
      <c r="Y52" s="26"/>
      <c r="Z52" s="26"/>
      <c r="AA52" s="26"/>
      <c r="AB52" s="26"/>
      <c r="AC52" s="28"/>
      <c r="AD52" s="26"/>
      <c r="AE52" s="26"/>
      <c r="AF52" s="28"/>
      <c r="AG52" s="26"/>
      <c r="AH52" s="26"/>
      <c r="AI52" s="26"/>
      <c r="AJ52" s="26"/>
      <c r="AK52" s="26"/>
      <c r="AL52" s="26"/>
      <c r="AM52" s="26"/>
      <c r="AN52" s="26"/>
      <c r="AO52" s="26"/>
      <c r="AP52" s="28"/>
      <c r="AQ52" s="29"/>
    </row>
    <row r="53" spans="1:43" s="25" customFormat="1" ht="12">
      <c r="A53" s="91"/>
      <c r="B53" s="92" t="s">
        <v>143</v>
      </c>
      <c r="C53" s="93" t="s">
        <v>63</v>
      </c>
      <c r="D53" s="94" t="s">
        <v>33</v>
      </c>
      <c r="E53" s="93" t="s">
        <v>67</v>
      </c>
      <c r="F53" s="95">
        <v>44838</v>
      </c>
      <c r="G53" s="95">
        <v>44858</v>
      </c>
      <c r="H53" s="95">
        <v>44861</v>
      </c>
      <c r="I53" s="95">
        <v>44862</v>
      </c>
      <c r="J53" s="94" t="s">
        <v>88</v>
      </c>
      <c r="K53" s="96">
        <f t="shared" si="1"/>
        <v>724843.25</v>
      </c>
      <c r="L53" s="97"/>
      <c r="M53" s="96">
        <v>724843.25</v>
      </c>
      <c r="N53" s="98"/>
      <c r="P53" s="26"/>
      <c r="Q53" s="26"/>
      <c r="R53" s="26"/>
      <c r="S53" s="26"/>
      <c r="T53" s="26"/>
      <c r="U53" s="26"/>
      <c r="V53" s="26"/>
      <c r="W53" s="27"/>
      <c r="X53" s="26"/>
      <c r="Y53" s="26"/>
      <c r="Z53" s="26"/>
      <c r="AA53" s="26"/>
      <c r="AB53" s="26"/>
      <c r="AC53" s="28"/>
      <c r="AD53" s="26"/>
      <c r="AE53" s="26"/>
      <c r="AF53" s="28"/>
      <c r="AG53" s="26"/>
      <c r="AH53" s="26"/>
      <c r="AI53" s="26"/>
      <c r="AJ53" s="26"/>
      <c r="AK53" s="26"/>
      <c r="AL53" s="26"/>
      <c r="AM53" s="26"/>
      <c r="AN53" s="26"/>
      <c r="AO53" s="26"/>
      <c r="AP53" s="28"/>
      <c r="AQ53" s="29"/>
    </row>
    <row r="54" spans="1:43" s="25" customFormat="1" ht="12">
      <c r="A54" s="91"/>
      <c r="B54" s="92" t="s">
        <v>144</v>
      </c>
      <c r="C54" s="93" t="s">
        <v>63</v>
      </c>
      <c r="D54" s="94" t="s">
        <v>33</v>
      </c>
      <c r="E54" s="93" t="s">
        <v>67</v>
      </c>
      <c r="F54" s="95">
        <v>44838</v>
      </c>
      <c r="G54" s="95">
        <v>44858</v>
      </c>
      <c r="H54" s="95">
        <v>44861</v>
      </c>
      <c r="I54" s="95">
        <v>44862</v>
      </c>
      <c r="J54" s="94" t="s">
        <v>88</v>
      </c>
      <c r="K54" s="96">
        <f t="shared" si="1"/>
        <v>1431795</v>
      </c>
      <c r="L54" s="97"/>
      <c r="M54" s="96">
        <v>1431795</v>
      </c>
      <c r="N54" s="98"/>
      <c r="P54" s="26"/>
      <c r="Q54" s="26"/>
      <c r="R54" s="26"/>
      <c r="S54" s="26"/>
      <c r="T54" s="26"/>
      <c r="U54" s="26"/>
      <c r="V54" s="26"/>
      <c r="W54" s="27"/>
      <c r="X54" s="26"/>
      <c r="Y54" s="26"/>
      <c r="Z54" s="26"/>
      <c r="AA54" s="26"/>
      <c r="AB54" s="26"/>
      <c r="AC54" s="28"/>
      <c r="AD54" s="26"/>
      <c r="AE54" s="26"/>
      <c r="AF54" s="28"/>
      <c r="AG54" s="26"/>
      <c r="AH54" s="26"/>
      <c r="AI54" s="26"/>
      <c r="AJ54" s="26"/>
      <c r="AK54" s="26"/>
      <c r="AL54" s="26"/>
      <c r="AM54" s="26"/>
      <c r="AN54" s="26"/>
      <c r="AO54" s="26"/>
      <c r="AP54" s="28"/>
      <c r="AQ54" s="29"/>
    </row>
    <row r="55" spans="1:43" s="25" customFormat="1" ht="12">
      <c r="A55" s="91"/>
      <c r="B55" s="92" t="s">
        <v>145</v>
      </c>
      <c r="C55" s="93" t="s">
        <v>63</v>
      </c>
      <c r="D55" s="94" t="s">
        <v>33</v>
      </c>
      <c r="E55" s="93" t="s">
        <v>67</v>
      </c>
      <c r="F55" s="95">
        <v>44838</v>
      </c>
      <c r="G55" s="95">
        <v>44858</v>
      </c>
      <c r="H55" s="95">
        <v>44861</v>
      </c>
      <c r="I55" s="95">
        <v>44862</v>
      </c>
      <c r="J55" s="94" t="s">
        <v>88</v>
      </c>
      <c r="K55" s="96">
        <f t="shared" si="1"/>
        <v>1470267</v>
      </c>
      <c r="L55" s="97"/>
      <c r="M55" s="96">
        <v>1470267</v>
      </c>
      <c r="N55" s="98"/>
      <c r="P55" s="26"/>
      <c r="Q55" s="26"/>
      <c r="R55" s="26"/>
      <c r="S55" s="26"/>
      <c r="T55" s="26"/>
      <c r="U55" s="26"/>
      <c r="V55" s="26"/>
      <c r="W55" s="27"/>
      <c r="X55" s="26"/>
      <c r="Y55" s="26"/>
      <c r="Z55" s="26"/>
      <c r="AA55" s="26"/>
      <c r="AB55" s="26"/>
      <c r="AC55" s="28"/>
      <c r="AD55" s="26"/>
      <c r="AE55" s="26"/>
      <c r="AF55" s="28"/>
      <c r="AG55" s="26"/>
      <c r="AH55" s="26"/>
      <c r="AI55" s="26"/>
      <c r="AJ55" s="26"/>
      <c r="AK55" s="26"/>
      <c r="AL55" s="26"/>
      <c r="AM55" s="26"/>
      <c r="AN55" s="26"/>
      <c r="AO55" s="26"/>
      <c r="AP55" s="28"/>
      <c r="AQ55" s="29"/>
    </row>
    <row r="56" spans="1:43" s="25" customFormat="1" ht="12">
      <c r="A56" s="91"/>
      <c r="B56" s="92" t="s">
        <v>146</v>
      </c>
      <c r="C56" s="93" t="s">
        <v>63</v>
      </c>
      <c r="D56" s="94" t="s">
        <v>33</v>
      </c>
      <c r="E56" s="93" t="s">
        <v>67</v>
      </c>
      <c r="F56" s="95">
        <v>44838</v>
      </c>
      <c r="G56" s="95">
        <v>44858</v>
      </c>
      <c r="H56" s="95">
        <v>44861</v>
      </c>
      <c r="I56" s="95">
        <v>44862</v>
      </c>
      <c r="J56" s="94" t="s">
        <v>88</v>
      </c>
      <c r="K56" s="96">
        <f t="shared" si="1"/>
        <v>1452653</v>
      </c>
      <c r="L56" s="97"/>
      <c r="M56" s="96">
        <v>1452653</v>
      </c>
      <c r="N56" s="98"/>
      <c r="P56" s="26"/>
      <c r="Q56" s="26"/>
      <c r="R56" s="26"/>
      <c r="S56" s="26"/>
      <c r="T56" s="26"/>
      <c r="U56" s="26"/>
      <c r="V56" s="26"/>
      <c r="W56" s="27"/>
      <c r="X56" s="26"/>
      <c r="Y56" s="26"/>
      <c r="Z56" s="26"/>
      <c r="AA56" s="26"/>
      <c r="AB56" s="26"/>
      <c r="AC56" s="28"/>
      <c r="AD56" s="26"/>
      <c r="AE56" s="26"/>
      <c r="AF56" s="28"/>
      <c r="AG56" s="26"/>
      <c r="AH56" s="26"/>
      <c r="AI56" s="26"/>
      <c r="AJ56" s="26"/>
      <c r="AK56" s="26"/>
      <c r="AL56" s="26"/>
      <c r="AM56" s="26"/>
      <c r="AN56" s="26"/>
      <c r="AO56" s="26"/>
      <c r="AP56" s="28"/>
      <c r="AQ56" s="29"/>
    </row>
    <row r="57" spans="1:43" s="25" customFormat="1" ht="12">
      <c r="A57" s="91"/>
      <c r="B57" s="92" t="s">
        <v>147</v>
      </c>
      <c r="C57" s="93" t="s">
        <v>63</v>
      </c>
      <c r="D57" s="94" t="s">
        <v>33</v>
      </c>
      <c r="E57" s="93" t="s">
        <v>67</v>
      </c>
      <c r="F57" s="95">
        <v>44838</v>
      </c>
      <c r="G57" s="95">
        <v>44858</v>
      </c>
      <c r="H57" s="95">
        <v>44861</v>
      </c>
      <c r="I57" s="95">
        <v>44862</v>
      </c>
      <c r="J57" s="94" t="s">
        <v>88</v>
      </c>
      <c r="K57" s="96">
        <f t="shared" si="1"/>
        <v>1432292</v>
      </c>
      <c r="L57" s="97"/>
      <c r="M57" s="96">
        <v>1432292</v>
      </c>
      <c r="N57" s="98"/>
      <c r="P57" s="26"/>
      <c r="Q57" s="26"/>
      <c r="R57" s="26"/>
      <c r="S57" s="26"/>
      <c r="T57" s="26"/>
      <c r="U57" s="26"/>
      <c r="V57" s="26"/>
      <c r="W57" s="27"/>
      <c r="X57" s="26"/>
      <c r="Y57" s="26"/>
      <c r="Z57" s="26"/>
      <c r="AA57" s="26"/>
      <c r="AB57" s="26"/>
      <c r="AC57" s="28"/>
      <c r="AD57" s="26"/>
      <c r="AE57" s="26"/>
      <c r="AF57" s="28"/>
      <c r="AG57" s="26"/>
      <c r="AH57" s="26"/>
      <c r="AI57" s="26"/>
      <c r="AJ57" s="26"/>
      <c r="AK57" s="26"/>
      <c r="AL57" s="26"/>
      <c r="AM57" s="26"/>
      <c r="AN57" s="26"/>
      <c r="AO57" s="26"/>
      <c r="AP57" s="28"/>
      <c r="AQ57" s="29"/>
    </row>
    <row r="58" spans="1:43" s="25" customFormat="1" ht="12">
      <c r="A58" s="91"/>
      <c r="B58" s="92" t="s">
        <v>148</v>
      </c>
      <c r="C58" s="93" t="s">
        <v>63</v>
      </c>
      <c r="D58" s="94" t="s">
        <v>33</v>
      </c>
      <c r="E58" s="93" t="s">
        <v>67</v>
      </c>
      <c r="F58" s="95">
        <v>44838</v>
      </c>
      <c r="G58" s="95">
        <v>44858</v>
      </c>
      <c r="H58" s="95">
        <v>44861</v>
      </c>
      <c r="I58" s="95">
        <v>44862</v>
      </c>
      <c r="J58" s="94" t="s">
        <v>88</v>
      </c>
      <c r="K58" s="96">
        <f t="shared" si="1"/>
        <v>7708903</v>
      </c>
      <c r="L58" s="97"/>
      <c r="M58" s="96">
        <v>7708903</v>
      </c>
      <c r="N58" s="98"/>
      <c r="P58" s="26"/>
      <c r="Q58" s="26"/>
      <c r="R58" s="26"/>
      <c r="S58" s="26"/>
      <c r="T58" s="26"/>
      <c r="U58" s="26"/>
      <c r="V58" s="26"/>
      <c r="W58" s="27"/>
      <c r="X58" s="26"/>
      <c r="Y58" s="26"/>
      <c r="Z58" s="26"/>
      <c r="AA58" s="26"/>
      <c r="AB58" s="26"/>
      <c r="AC58" s="28"/>
      <c r="AD58" s="26"/>
      <c r="AE58" s="26"/>
      <c r="AF58" s="28"/>
      <c r="AG58" s="26"/>
      <c r="AH58" s="26"/>
      <c r="AI58" s="26"/>
      <c r="AJ58" s="26"/>
      <c r="AK58" s="26"/>
      <c r="AL58" s="26"/>
      <c r="AM58" s="26"/>
      <c r="AN58" s="26"/>
      <c r="AO58" s="26"/>
      <c r="AP58" s="28"/>
      <c r="AQ58" s="29"/>
    </row>
    <row r="59" spans="1:43" s="25" customFormat="1" ht="12">
      <c r="A59" s="91"/>
      <c r="B59" s="92" t="s">
        <v>149</v>
      </c>
      <c r="C59" s="93" t="s">
        <v>63</v>
      </c>
      <c r="D59" s="94" t="s">
        <v>33</v>
      </c>
      <c r="E59" s="93" t="s">
        <v>67</v>
      </c>
      <c r="F59" s="95">
        <v>44838</v>
      </c>
      <c r="G59" s="95">
        <v>44858</v>
      </c>
      <c r="H59" s="95">
        <v>44861</v>
      </c>
      <c r="I59" s="95">
        <v>44862</v>
      </c>
      <c r="J59" s="94" t="s">
        <v>88</v>
      </c>
      <c r="K59" s="96">
        <f t="shared" si="1"/>
        <v>1432922</v>
      </c>
      <c r="L59" s="97"/>
      <c r="M59" s="96">
        <v>1432922</v>
      </c>
      <c r="N59" s="98"/>
      <c r="P59" s="26"/>
      <c r="Q59" s="26"/>
      <c r="R59" s="26"/>
      <c r="S59" s="26"/>
      <c r="T59" s="26"/>
      <c r="U59" s="26"/>
      <c r="V59" s="26"/>
      <c r="W59" s="27"/>
      <c r="X59" s="26"/>
      <c r="Y59" s="26"/>
      <c r="Z59" s="26"/>
      <c r="AA59" s="26"/>
      <c r="AB59" s="26"/>
      <c r="AC59" s="28"/>
      <c r="AD59" s="26"/>
      <c r="AE59" s="26"/>
      <c r="AF59" s="28"/>
      <c r="AG59" s="26"/>
      <c r="AH59" s="26"/>
      <c r="AI59" s="26"/>
      <c r="AJ59" s="26"/>
      <c r="AK59" s="26"/>
      <c r="AL59" s="26"/>
      <c r="AM59" s="26"/>
      <c r="AN59" s="26"/>
      <c r="AO59" s="26"/>
      <c r="AP59" s="28"/>
      <c r="AQ59" s="29"/>
    </row>
    <row r="60" spans="1:43" s="25" customFormat="1" ht="12">
      <c r="A60" s="91"/>
      <c r="B60" s="92" t="s">
        <v>150</v>
      </c>
      <c r="C60" s="93" t="s">
        <v>63</v>
      </c>
      <c r="D60" s="94" t="s">
        <v>33</v>
      </c>
      <c r="E60" s="93" t="s">
        <v>67</v>
      </c>
      <c r="F60" s="95">
        <v>44838</v>
      </c>
      <c r="G60" s="95">
        <v>44858</v>
      </c>
      <c r="H60" s="95">
        <v>44861</v>
      </c>
      <c r="I60" s="95">
        <v>44862</v>
      </c>
      <c r="J60" s="94" t="s">
        <v>88</v>
      </c>
      <c r="K60" s="96">
        <f t="shared" si="1"/>
        <v>1432922</v>
      </c>
      <c r="L60" s="97"/>
      <c r="M60" s="96">
        <v>1432922</v>
      </c>
      <c r="N60" s="98"/>
      <c r="P60" s="26"/>
      <c r="Q60" s="26"/>
      <c r="R60" s="26"/>
      <c r="S60" s="26"/>
      <c r="T60" s="26"/>
      <c r="U60" s="26"/>
      <c r="V60" s="26"/>
      <c r="W60" s="27"/>
      <c r="X60" s="26"/>
      <c r="Y60" s="26"/>
      <c r="Z60" s="26"/>
      <c r="AA60" s="26"/>
      <c r="AB60" s="26"/>
      <c r="AC60" s="28"/>
      <c r="AD60" s="26"/>
      <c r="AE60" s="26"/>
      <c r="AF60" s="28"/>
      <c r="AG60" s="26"/>
      <c r="AH60" s="26"/>
      <c r="AI60" s="26"/>
      <c r="AJ60" s="26"/>
      <c r="AK60" s="26"/>
      <c r="AL60" s="26"/>
      <c r="AM60" s="26"/>
      <c r="AN60" s="26"/>
      <c r="AO60" s="26"/>
      <c r="AP60" s="28"/>
      <c r="AQ60" s="29"/>
    </row>
    <row r="61" spans="1:43" s="25" customFormat="1" ht="12">
      <c r="A61" s="91"/>
      <c r="B61" s="92" t="s">
        <v>151</v>
      </c>
      <c r="C61" s="93" t="s">
        <v>63</v>
      </c>
      <c r="D61" s="94" t="s">
        <v>33</v>
      </c>
      <c r="E61" s="93" t="s">
        <v>67</v>
      </c>
      <c r="F61" s="95">
        <v>44838</v>
      </c>
      <c r="G61" s="95">
        <v>44858</v>
      </c>
      <c r="H61" s="95">
        <v>44861</v>
      </c>
      <c r="I61" s="95">
        <v>44862</v>
      </c>
      <c r="J61" s="94" t="s">
        <v>88</v>
      </c>
      <c r="K61" s="96">
        <f t="shared" si="1"/>
        <v>796279</v>
      </c>
      <c r="L61" s="97"/>
      <c r="M61" s="96">
        <v>796279</v>
      </c>
      <c r="N61" s="98"/>
      <c r="P61" s="26"/>
      <c r="Q61" s="26"/>
      <c r="R61" s="26"/>
      <c r="S61" s="26"/>
      <c r="T61" s="26"/>
      <c r="U61" s="26"/>
      <c r="V61" s="26"/>
      <c r="W61" s="27"/>
      <c r="X61" s="26"/>
      <c r="Y61" s="26"/>
      <c r="Z61" s="26"/>
      <c r="AA61" s="26"/>
      <c r="AB61" s="26"/>
      <c r="AC61" s="28"/>
      <c r="AD61" s="26"/>
      <c r="AE61" s="26"/>
      <c r="AF61" s="28"/>
      <c r="AG61" s="26"/>
      <c r="AH61" s="26"/>
      <c r="AI61" s="26"/>
      <c r="AJ61" s="26"/>
      <c r="AK61" s="26"/>
      <c r="AL61" s="26"/>
      <c r="AM61" s="26"/>
      <c r="AN61" s="26"/>
      <c r="AO61" s="26"/>
      <c r="AP61" s="28"/>
      <c r="AQ61" s="29"/>
    </row>
    <row r="62" spans="1:43" s="25" customFormat="1" ht="27">
      <c r="A62" s="91" t="s">
        <v>114</v>
      </c>
      <c r="B62" s="92" t="s">
        <v>152</v>
      </c>
      <c r="C62" s="93" t="s">
        <v>63</v>
      </c>
      <c r="D62" s="94" t="s">
        <v>33</v>
      </c>
      <c r="E62" s="93" t="s">
        <v>34</v>
      </c>
      <c r="F62" s="95">
        <v>44855</v>
      </c>
      <c r="G62" s="95" t="s">
        <v>68</v>
      </c>
      <c r="H62" s="95">
        <v>44861</v>
      </c>
      <c r="I62" s="95">
        <v>44862</v>
      </c>
      <c r="J62" s="94" t="s">
        <v>80</v>
      </c>
      <c r="K62" s="96">
        <v>717567</v>
      </c>
      <c r="L62" s="97"/>
      <c r="M62" s="96"/>
      <c r="N62" s="98"/>
      <c r="P62" s="26"/>
      <c r="Q62" s="26"/>
      <c r="R62" s="26"/>
      <c r="S62" s="26"/>
      <c r="T62" s="26"/>
      <c r="U62" s="26"/>
      <c r="V62" s="26"/>
      <c r="W62" s="27"/>
      <c r="X62" s="26"/>
      <c r="Y62" s="26"/>
      <c r="Z62" s="26"/>
      <c r="AA62" s="26"/>
      <c r="AB62" s="26"/>
      <c r="AC62" s="28"/>
      <c r="AD62" s="26"/>
      <c r="AE62" s="26"/>
      <c r="AF62" s="28"/>
      <c r="AG62" s="26"/>
      <c r="AH62" s="26"/>
      <c r="AI62" s="26"/>
      <c r="AJ62" s="26"/>
      <c r="AK62" s="26"/>
      <c r="AL62" s="26"/>
      <c r="AM62" s="26"/>
      <c r="AN62" s="26"/>
      <c r="AO62" s="26"/>
      <c r="AP62" s="28"/>
      <c r="AQ62" s="29"/>
    </row>
    <row r="63" spans="1:43" s="25" customFormat="1" ht="18">
      <c r="A63" s="91"/>
      <c r="B63" s="92" t="s">
        <v>153</v>
      </c>
      <c r="C63" s="93" t="s">
        <v>63</v>
      </c>
      <c r="D63" s="94" t="s">
        <v>33</v>
      </c>
      <c r="E63" s="93" t="s">
        <v>34</v>
      </c>
      <c r="F63" s="95">
        <v>44855</v>
      </c>
      <c r="G63" s="95" t="s">
        <v>68</v>
      </c>
      <c r="H63" s="95">
        <v>44861</v>
      </c>
      <c r="I63" s="95">
        <v>44862</v>
      </c>
      <c r="J63" s="94" t="s">
        <v>88</v>
      </c>
      <c r="K63" s="96">
        <f t="shared" si="1"/>
        <v>717300</v>
      </c>
      <c r="L63" s="97"/>
      <c r="M63" s="96">
        <v>717300</v>
      </c>
      <c r="N63" s="98"/>
      <c r="P63" s="26"/>
      <c r="Q63" s="26"/>
      <c r="R63" s="26"/>
      <c r="S63" s="26"/>
      <c r="T63" s="26"/>
      <c r="U63" s="26"/>
      <c r="V63" s="26"/>
      <c r="W63" s="27"/>
      <c r="X63" s="26"/>
      <c r="Y63" s="26"/>
      <c r="Z63" s="26"/>
      <c r="AA63" s="26"/>
      <c r="AB63" s="26"/>
      <c r="AC63" s="28"/>
      <c r="AD63" s="26"/>
      <c r="AE63" s="26"/>
      <c r="AF63" s="28"/>
      <c r="AG63" s="26"/>
      <c r="AH63" s="26"/>
      <c r="AI63" s="26"/>
      <c r="AJ63" s="26"/>
      <c r="AK63" s="26"/>
      <c r="AL63" s="26"/>
      <c r="AM63" s="26"/>
      <c r="AN63" s="26"/>
      <c r="AO63" s="26"/>
      <c r="AP63" s="28"/>
      <c r="AQ63" s="29"/>
    </row>
    <row r="64" spans="1:43" s="25" customFormat="1" ht="36">
      <c r="A64" s="91" t="s">
        <v>114</v>
      </c>
      <c r="B64" s="92" t="s">
        <v>154</v>
      </c>
      <c r="C64" s="93" t="s">
        <v>155</v>
      </c>
      <c r="D64" s="94" t="s">
        <v>33</v>
      </c>
      <c r="E64" s="93" t="s">
        <v>67</v>
      </c>
      <c r="F64" s="95">
        <v>44869</v>
      </c>
      <c r="G64" s="95">
        <v>44899</v>
      </c>
      <c r="H64" s="95">
        <v>44902</v>
      </c>
      <c r="I64" s="95">
        <v>44903</v>
      </c>
      <c r="J64" s="101" t="s">
        <v>80</v>
      </c>
      <c r="K64" s="96">
        <v>2450000</v>
      </c>
      <c r="L64" s="97"/>
      <c r="M64" s="96"/>
      <c r="N64" s="98"/>
      <c r="P64" s="26"/>
      <c r="Q64" s="26"/>
      <c r="R64" s="26"/>
      <c r="S64" s="26"/>
      <c r="T64" s="26"/>
      <c r="U64" s="26"/>
      <c r="V64" s="26"/>
      <c r="W64" s="27"/>
      <c r="X64" s="26"/>
      <c r="Y64" s="26"/>
      <c r="Z64" s="26"/>
      <c r="AA64" s="26"/>
      <c r="AB64" s="26"/>
      <c r="AC64" s="28"/>
      <c r="AD64" s="26"/>
      <c r="AE64" s="26"/>
      <c r="AF64" s="28"/>
      <c r="AG64" s="26"/>
      <c r="AH64" s="26"/>
      <c r="AI64" s="26"/>
      <c r="AJ64" s="26"/>
      <c r="AK64" s="26"/>
      <c r="AL64" s="26"/>
      <c r="AM64" s="26"/>
      <c r="AN64" s="26"/>
      <c r="AO64" s="26"/>
      <c r="AP64" s="28"/>
      <c r="AQ64" s="29"/>
    </row>
    <row r="65" spans="1:43" s="25" customFormat="1" ht="27">
      <c r="A65" s="91" t="s">
        <v>114</v>
      </c>
      <c r="B65" s="92" t="s">
        <v>156</v>
      </c>
      <c r="C65" s="93" t="s">
        <v>155</v>
      </c>
      <c r="D65" s="94" t="s">
        <v>33</v>
      </c>
      <c r="E65" s="93" t="s">
        <v>34</v>
      </c>
      <c r="F65" s="95">
        <v>44879</v>
      </c>
      <c r="G65" s="95" t="s">
        <v>157</v>
      </c>
      <c r="H65" s="95">
        <v>44886</v>
      </c>
      <c r="I65" s="95">
        <v>44887</v>
      </c>
      <c r="J65" s="101" t="s">
        <v>80</v>
      </c>
      <c r="K65" s="96">
        <v>37500</v>
      </c>
      <c r="L65" s="97"/>
      <c r="M65" s="96"/>
      <c r="N65" s="98"/>
      <c r="P65" s="26"/>
      <c r="Q65" s="26"/>
      <c r="R65" s="26"/>
      <c r="S65" s="26"/>
      <c r="T65" s="26"/>
      <c r="U65" s="26"/>
      <c r="V65" s="26"/>
      <c r="W65" s="27"/>
      <c r="X65" s="26"/>
      <c r="Y65" s="26"/>
      <c r="Z65" s="26"/>
      <c r="AA65" s="26"/>
      <c r="AB65" s="26"/>
      <c r="AC65" s="28"/>
      <c r="AD65" s="26"/>
      <c r="AE65" s="26"/>
      <c r="AF65" s="28"/>
      <c r="AG65" s="26"/>
      <c r="AH65" s="26"/>
      <c r="AI65" s="26"/>
      <c r="AJ65" s="26"/>
      <c r="AK65" s="26"/>
      <c r="AL65" s="26"/>
      <c r="AM65" s="26"/>
      <c r="AN65" s="26"/>
      <c r="AO65" s="26"/>
      <c r="AP65" s="28"/>
      <c r="AQ65" s="29"/>
    </row>
    <row r="66" spans="1:43" s="25" customFormat="1" ht="36">
      <c r="A66" s="91" t="s">
        <v>114</v>
      </c>
      <c r="B66" s="92" t="s">
        <v>158</v>
      </c>
      <c r="C66" s="93" t="s">
        <v>155</v>
      </c>
      <c r="D66" s="94" t="s">
        <v>33</v>
      </c>
      <c r="E66" s="93" t="s">
        <v>34</v>
      </c>
      <c r="F66" s="95">
        <v>44880</v>
      </c>
      <c r="G66" s="95" t="s">
        <v>157</v>
      </c>
      <c r="H66" s="95">
        <v>44886</v>
      </c>
      <c r="I66" s="95">
        <v>44887</v>
      </c>
      <c r="J66" s="101" t="s">
        <v>80</v>
      </c>
      <c r="K66" s="96">
        <v>782066.4</v>
      </c>
      <c r="L66" s="97"/>
      <c r="M66" s="96"/>
      <c r="N66" s="98"/>
      <c r="P66" s="26"/>
      <c r="Q66" s="26"/>
      <c r="R66" s="26"/>
      <c r="S66" s="26"/>
      <c r="T66" s="26"/>
      <c r="U66" s="26"/>
      <c r="V66" s="26"/>
      <c r="W66" s="27"/>
      <c r="X66" s="26"/>
      <c r="Y66" s="26"/>
      <c r="Z66" s="26"/>
      <c r="AA66" s="26"/>
      <c r="AB66" s="26"/>
      <c r="AC66" s="28"/>
      <c r="AD66" s="26"/>
      <c r="AE66" s="26"/>
      <c r="AF66" s="28"/>
      <c r="AG66" s="26"/>
      <c r="AH66" s="26"/>
      <c r="AI66" s="26"/>
      <c r="AJ66" s="26"/>
      <c r="AK66" s="26"/>
      <c r="AL66" s="26"/>
      <c r="AM66" s="26"/>
      <c r="AN66" s="26"/>
      <c r="AO66" s="26"/>
      <c r="AP66" s="28"/>
      <c r="AQ66" s="29"/>
    </row>
    <row r="67" spans="1:43" s="25" customFormat="1" ht="27">
      <c r="A67" s="91" t="s">
        <v>114</v>
      </c>
      <c r="B67" s="92" t="s">
        <v>159</v>
      </c>
      <c r="C67" s="93" t="s">
        <v>155</v>
      </c>
      <c r="D67" s="94" t="s">
        <v>33</v>
      </c>
      <c r="E67" s="93" t="s">
        <v>34</v>
      </c>
      <c r="F67" s="95">
        <v>44881</v>
      </c>
      <c r="G67" s="95" t="s">
        <v>157</v>
      </c>
      <c r="H67" s="95">
        <v>44886</v>
      </c>
      <c r="I67" s="95">
        <v>44887</v>
      </c>
      <c r="J67" s="101" t="s">
        <v>80</v>
      </c>
      <c r="K67" s="96">
        <v>120000</v>
      </c>
      <c r="L67" s="97"/>
      <c r="M67" s="96"/>
      <c r="N67" s="98"/>
      <c r="P67" s="26"/>
      <c r="Q67" s="26"/>
      <c r="R67" s="26"/>
      <c r="S67" s="26"/>
      <c r="T67" s="26"/>
      <c r="U67" s="26"/>
      <c r="V67" s="26"/>
      <c r="W67" s="27"/>
      <c r="X67" s="26"/>
      <c r="Y67" s="26"/>
      <c r="Z67" s="26"/>
      <c r="AA67" s="26"/>
      <c r="AB67" s="26"/>
      <c r="AC67" s="28"/>
      <c r="AD67" s="26"/>
      <c r="AE67" s="26"/>
      <c r="AF67" s="28"/>
      <c r="AG67" s="26"/>
      <c r="AH67" s="26"/>
      <c r="AI67" s="26"/>
      <c r="AJ67" s="26"/>
      <c r="AK67" s="26"/>
      <c r="AL67" s="26"/>
      <c r="AM67" s="26"/>
      <c r="AN67" s="26"/>
      <c r="AO67" s="26"/>
      <c r="AP67" s="28"/>
      <c r="AQ67" s="29"/>
    </row>
    <row r="68" spans="1:43" s="25" customFormat="1" ht="27">
      <c r="A68" s="91" t="s">
        <v>114</v>
      </c>
      <c r="B68" s="92" t="s">
        <v>160</v>
      </c>
      <c r="C68" s="93" t="s">
        <v>155</v>
      </c>
      <c r="D68" s="94" t="s">
        <v>33</v>
      </c>
      <c r="E68" s="93" t="s">
        <v>34</v>
      </c>
      <c r="F68" s="95">
        <v>44882</v>
      </c>
      <c r="G68" s="95" t="s">
        <v>157</v>
      </c>
      <c r="H68" s="95">
        <v>44886</v>
      </c>
      <c r="I68" s="95">
        <v>44887</v>
      </c>
      <c r="J68" s="101" t="s">
        <v>80</v>
      </c>
      <c r="K68" s="96">
        <v>9000</v>
      </c>
      <c r="L68" s="97"/>
      <c r="M68" s="96"/>
      <c r="N68" s="98"/>
      <c r="P68" s="26"/>
      <c r="Q68" s="26"/>
      <c r="R68" s="26"/>
      <c r="S68" s="26"/>
      <c r="T68" s="26"/>
      <c r="U68" s="26"/>
      <c r="V68" s="26"/>
      <c r="W68" s="27"/>
      <c r="X68" s="26"/>
      <c r="Y68" s="26"/>
      <c r="Z68" s="26"/>
      <c r="AA68" s="26"/>
      <c r="AB68" s="26"/>
      <c r="AC68" s="28"/>
      <c r="AD68" s="26"/>
      <c r="AE68" s="26"/>
      <c r="AF68" s="28"/>
      <c r="AG68" s="26"/>
      <c r="AH68" s="26"/>
      <c r="AI68" s="26"/>
      <c r="AJ68" s="26"/>
      <c r="AK68" s="26"/>
      <c r="AL68" s="26"/>
      <c r="AM68" s="26"/>
      <c r="AN68" s="26"/>
      <c r="AO68" s="26"/>
      <c r="AP68" s="28"/>
      <c r="AQ68" s="29"/>
    </row>
    <row r="69" spans="1:43" s="25" customFormat="1" ht="27">
      <c r="A69" s="91" t="s">
        <v>114</v>
      </c>
      <c r="B69" s="92" t="s">
        <v>161</v>
      </c>
      <c r="C69" s="93" t="s">
        <v>155</v>
      </c>
      <c r="D69" s="94" t="s">
        <v>33</v>
      </c>
      <c r="E69" s="93" t="s">
        <v>34</v>
      </c>
      <c r="F69" s="95">
        <v>44883</v>
      </c>
      <c r="G69" s="95" t="s">
        <v>157</v>
      </c>
      <c r="H69" s="95">
        <v>44886</v>
      </c>
      <c r="I69" s="95">
        <v>44887</v>
      </c>
      <c r="J69" s="101" t="s">
        <v>80</v>
      </c>
      <c r="K69" s="96">
        <v>997600</v>
      </c>
      <c r="L69" s="97"/>
      <c r="M69" s="96"/>
      <c r="N69" s="98"/>
      <c r="P69" s="26"/>
      <c r="Q69" s="26"/>
      <c r="R69" s="26"/>
      <c r="S69" s="26"/>
      <c r="T69" s="26"/>
      <c r="U69" s="26"/>
      <c r="V69" s="26"/>
      <c r="W69" s="27"/>
      <c r="X69" s="26"/>
      <c r="Y69" s="26"/>
      <c r="Z69" s="26"/>
      <c r="AA69" s="26"/>
      <c r="AB69" s="26"/>
      <c r="AC69" s="28"/>
      <c r="AD69" s="26"/>
      <c r="AE69" s="26"/>
      <c r="AF69" s="28"/>
      <c r="AG69" s="26"/>
      <c r="AH69" s="26"/>
      <c r="AI69" s="26"/>
      <c r="AJ69" s="26"/>
      <c r="AK69" s="26"/>
      <c r="AL69" s="26"/>
      <c r="AM69" s="26"/>
      <c r="AN69" s="26"/>
      <c r="AO69" s="26"/>
      <c r="AP69" s="28"/>
      <c r="AQ69" s="29"/>
    </row>
    <row r="70" spans="1:43" s="25" customFormat="1" ht="27">
      <c r="A70" s="91" t="s">
        <v>114</v>
      </c>
      <c r="B70" s="92" t="s">
        <v>162</v>
      </c>
      <c r="C70" s="93" t="s">
        <v>155</v>
      </c>
      <c r="D70" s="94" t="s">
        <v>33</v>
      </c>
      <c r="E70" s="93" t="s">
        <v>34</v>
      </c>
      <c r="F70" s="95">
        <v>44884</v>
      </c>
      <c r="G70" s="95" t="s">
        <v>157</v>
      </c>
      <c r="H70" s="95">
        <v>44886</v>
      </c>
      <c r="I70" s="95">
        <v>44887</v>
      </c>
      <c r="J70" s="101" t="s">
        <v>80</v>
      </c>
      <c r="K70" s="96">
        <v>24000</v>
      </c>
      <c r="L70" s="97"/>
      <c r="M70" s="96"/>
      <c r="N70" s="98"/>
      <c r="P70" s="26"/>
      <c r="Q70" s="26"/>
      <c r="R70" s="26"/>
      <c r="S70" s="26"/>
      <c r="T70" s="26"/>
      <c r="U70" s="26"/>
      <c r="V70" s="26"/>
      <c r="W70" s="27"/>
      <c r="X70" s="26"/>
      <c r="Y70" s="26"/>
      <c r="Z70" s="26"/>
      <c r="AA70" s="26"/>
      <c r="AB70" s="26"/>
      <c r="AC70" s="28"/>
      <c r="AD70" s="26"/>
      <c r="AE70" s="26"/>
      <c r="AF70" s="28"/>
      <c r="AG70" s="26"/>
      <c r="AH70" s="26"/>
      <c r="AI70" s="26"/>
      <c r="AJ70" s="26"/>
      <c r="AK70" s="26"/>
      <c r="AL70" s="26"/>
      <c r="AM70" s="26"/>
      <c r="AN70" s="26"/>
      <c r="AO70" s="26"/>
      <c r="AP70" s="28"/>
      <c r="AQ70" s="29"/>
    </row>
    <row r="71" spans="1:43" s="25" customFormat="1" ht="27">
      <c r="A71" s="91" t="s">
        <v>114</v>
      </c>
      <c r="B71" s="92" t="s">
        <v>163</v>
      </c>
      <c r="C71" s="93" t="s">
        <v>155</v>
      </c>
      <c r="D71" s="94" t="s">
        <v>33</v>
      </c>
      <c r="E71" s="93" t="s">
        <v>34</v>
      </c>
      <c r="F71" s="95">
        <v>44885</v>
      </c>
      <c r="G71" s="95" t="s">
        <v>157</v>
      </c>
      <c r="H71" s="95">
        <v>44886</v>
      </c>
      <c r="I71" s="95">
        <v>44887</v>
      </c>
      <c r="J71" s="101" t="s">
        <v>80</v>
      </c>
      <c r="K71" s="96">
        <v>8000</v>
      </c>
      <c r="L71" s="97"/>
      <c r="M71" s="96"/>
      <c r="N71" s="98"/>
      <c r="P71" s="26"/>
      <c r="Q71" s="26"/>
      <c r="R71" s="26"/>
      <c r="S71" s="26"/>
      <c r="T71" s="26"/>
      <c r="U71" s="26"/>
      <c r="V71" s="26"/>
      <c r="W71" s="27"/>
      <c r="X71" s="26"/>
      <c r="Y71" s="26"/>
      <c r="Z71" s="26"/>
      <c r="AA71" s="26"/>
      <c r="AB71" s="26"/>
      <c r="AC71" s="28"/>
      <c r="AD71" s="26"/>
      <c r="AE71" s="26"/>
      <c r="AF71" s="28"/>
      <c r="AG71" s="26"/>
      <c r="AH71" s="26"/>
      <c r="AI71" s="26"/>
      <c r="AJ71" s="26"/>
      <c r="AK71" s="26"/>
      <c r="AL71" s="26"/>
      <c r="AM71" s="26"/>
      <c r="AN71" s="26"/>
      <c r="AO71" s="26"/>
      <c r="AP71" s="28"/>
      <c r="AQ71" s="29"/>
    </row>
    <row r="72" spans="1:43" s="25" customFormat="1" ht="27">
      <c r="A72" s="91" t="s">
        <v>114</v>
      </c>
      <c r="B72" s="92" t="s">
        <v>164</v>
      </c>
      <c r="C72" s="93" t="s">
        <v>155</v>
      </c>
      <c r="D72" s="94" t="s">
        <v>33</v>
      </c>
      <c r="E72" s="93" t="s">
        <v>34</v>
      </c>
      <c r="F72" s="95">
        <v>44886</v>
      </c>
      <c r="G72" s="95" t="s">
        <v>157</v>
      </c>
      <c r="H72" s="95">
        <v>44886</v>
      </c>
      <c r="I72" s="95">
        <v>44887</v>
      </c>
      <c r="J72" s="101" t="s">
        <v>80</v>
      </c>
      <c r="K72" s="96">
        <v>8000</v>
      </c>
      <c r="L72" s="97"/>
      <c r="M72" s="96"/>
      <c r="N72" s="98"/>
      <c r="P72" s="26"/>
      <c r="Q72" s="26"/>
      <c r="R72" s="26"/>
      <c r="S72" s="26"/>
      <c r="T72" s="26"/>
      <c r="U72" s="26"/>
      <c r="V72" s="26"/>
      <c r="W72" s="27"/>
      <c r="X72" s="26"/>
      <c r="Y72" s="26"/>
      <c r="Z72" s="26"/>
      <c r="AA72" s="26"/>
      <c r="AB72" s="26"/>
      <c r="AC72" s="28"/>
      <c r="AD72" s="26"/>
      <c r="AE72" s="26"/>
      <c r="AF72" s="28"/>
      <c r="AG72" s="26"/>
      <c r="AH72" s="26"/>
      <c r="AI72" s="26"/>
      <c r="AJ72" s="26"/>
      <c r="AK72" s="26"/>
      <c r="AL72" s="26"/>
      <c r="AM72" s="26"/>
      <c r="AN72" s="26"/>
      <c r="AO72" s="26"/>
      <c r="AP72" s="28"/>
      <c r="AQ72" s="29"/>
    </row>
    <row r="73" spans="1:43" s="25" customFormat="1" ht="27">
      <c r="A73" s="91" t="s">
        <v>114</v>
      </c>
      <c r="B73" s="92" t="s">
        <v>165</v>
      </c>
      <c r="C73" s="93" t="s">
        <v>155</v>
      </c>
      <c r="D73" s="94" t="s">
        <v>33</v>
      </c>
      <c r="E73" s="93" t="s">
        <v>34</v>
      </c>
      <c r="F73" s="95">
        <v>44887</v>
      </c>
      <c r="G73" s="95" t="s">
        <v>157</v>
      </c>
      <c r="H73" s="95">
        <v>44886</v>
      </c>
      <c r="I73" s="95">
        <v>44887</v>
      </c>
      <c r="J73" s="101" t="s">
        <v>80</v>
      </c>
      <c r="K73" s="96">
        <v>8000</v>
      </c>
      <c r="L73" s="97"/>
      <c r="M73" s="96"/>
      <c r="N73" s="98"/>
      <c r="P73" s="26"/>
      <c r="Q73" s="26"/>
      <c r="R73" s="26"/>
      <c r="S73" s="26"/>
      <c r="T73" s="26"/>
      <c r="U73" s="26"/>
      <c r="V73" s="26"/>
      <c r="W73" s="27"/>
      <c r="X73" s="26"/>
      <c r="Y73" s="26"/>
      <c r="Z73" s="26"/>
      <c r="AA73" s="26"/>
      <c r="AB73" s="26"/>
      <c r="AC73" s="28"/>
      <c r="AD73" s="26"/>
      <c r="AE73" s="26"/>
      <c r="AF73" s="28"/>
      <c r="AG73" s="26"/>
      <c r="AH73" s="26"/>
      <c r="AI73" s="26"/>
      <c r="AJ73" s="26"/>
      <c r="AK73" s="26"/>
      <c r="AL73" s="26"/>
      <c r="AM73" s="26"/>
      <c r="AN73" s="26"/>
      <c r="AO73" s="26"/>
      <c r="AP73" s="28"/>
      <c r="AQ73" s="29"/>
    </row>
    <row r="74" spans="1:43" s="25" customFormat="1" ht="36">
      <c r="A74" s="91" t="s">
        <v>114</v>
      </c>
      <c r="B74" s="92" t="s">
        <v>166</v>
      </c>
      <c r="C74" s="93" t="s">
        <v>155</v>
      </c>
      <c r="D74" s="94" t="s">
        <v>33</v>
      </c>
      <c r="E74" s="93" t="s">
        <v>34</v>
      </c>
      <c r="F74" s="95">
        <v>44888</v>
      </c>
      <c r="G74" s="95" t="s">
        <v>157</v>
      </c>
      <c r="H74" s="95">
        <v>44886</v>
      </c>
      <c r="I74" s="95">
        <v>44887</v>
      </c>
      <c r="J74" s="101" t="s">
        <v>80</v>
      </c>
      <c r="K74" s="96">
        <v>20000</v>
      </c>
      <c r="L74" s="97"/>
      <c r="M74" s="96"/>
      <c r="N74" s="98"/>
      <c r="P74" s="26"/>
      <c r="Q74" s="26"/>
      <c r="R74" s="26"/>
      <c r="S74" s="26"/>
      <c r="T74" s="26"/>
      <c r="U74" s="26"/>
      <c r="V74" s="26"/>
      <c r="W74" s="27"/>
      <c r="X74" s="26"/>
      <c r="Y74" s="26"/>
      <c r="Z74" s="26"/>
      <c r="AA74" s="26"/>
      <c r="AB74" s="26"/>
      <c r="AC74" s="28"/>
      <c r="AD74" s="26"/>
      <c r="AE74" s="26"/>
      <c r="AF74" s="28"/>
      <c r="AG74" s="26"/>
      <c r="AH74" s="26"/>
      <c r="AI74" s="26"/>
      <c r="AJ74" s="26"/>
      <c r="AK74" s="26"/>
      <c r="AL74" s="26"/>
      <c r="AM74" s="26"/>
      <c r="AN74" s="26"/>
      <c r="AO74" s="26"/>
      <c r="AP74" s="28"/>
      <c r="AQ74" s="29"/>
    </row>
    <row r="75" spans="1:43" s="25" customFormat="1" ht="27">
      <c r="A75" s="91" t="s">
        <v>114</v>
      </c>
      <c r="B75" s="92" t="s">
        <v>167</v>
      </c>
      <c r="C75" s="93" t="s">
        <v>155</v>
      </c>
      <c r="D75" s="94" t="s">
        <v>33</v>
      </c>
      <c r="E75" s="93" t="s">
        <v>34</v>
      </c>
      <c r="F75" s="95">
        <v>44889</v>
      </c>
      <c r="G75" s="95" t="s">
        <v>157</v>
      </c>
      <c r="H75" s="95">
        <v>44886</v>
      </c>
      <c r="I75" s="95">
        <v>44887</v>
      </c>
      <c r="J75" s="101" t="s">
        <v>80</v>
      </c>
      <c r="K75" s="96">
        <v>45775.7</v>
      </c>
      <c r="L75" s="97"/>
      <c r="M75" s="96"/>
      <c r="N75" s="98"/>
      <c r="P75" s="26"/>
      <c r="Q75" s="26"/>
      <c r="R75" s="26"/>
      <c r="S75" s="26"/>
      <c r="T75" s="26"/>
      <c r="U75" s="26"/>
      <c r="V75" s="26"/>
      <c r="W75" s="27"/>
      <c r="X75" s="26"/>
      <c r="Y75" s="26"/>
      <c r="Z75" s="26"/>
      <c r="AA75" s="26"/>
      <c r="AB75" s="26"/>
      <c r="AC75" s="28"/>
      <c r="AD75" s="26"/>
      <c r="AE75" s="26"/>
      <c r="AF75" s="28"/>
      <c r="AG75" s="26"/>
      <c r="AH75" s="26"/>
      <c r="AI75" s="26"/>
      <c r="AJ75" s="26"/>
      <c r="AK75" s="26"/>
      <c r="AL75" s="26"/>
      <c r="AM75" s="26"/>
      <c r="AN75" s="26"/>
      <c r="AO75" s="26"/>
      <c r="AP75" s="28"/>
      <c r="AQ75" s="29"/>
    </row>
    <row r="76" spans="1:43" s="25" customFormat="1" ht="33.75">
      <c r="A76" s="70" t="s">
        <v>74</v>
      </c>
      <c r="B76" s="71" t="s">
        <v>168</v>
      </c>
      <c r="C76" s="73" t="s">
        <v>76</v>
      </c>
      <c r="D76" s="74" t="s">
        <v>33</v>
      </c>
      <c r="E76" s="73" t="s">
        <v>169</v>
      </c>
      <c r="F76" s="102">
        <v>44599</v>
      </c>
      <c r="G76" s="102">
        <v>44602</v>
      </c>
      <c r="H76" s="102">
        <v>44603</v>
      </c>
      <c r="I76" s="102">
        <v>44605</v>
      </c>
      <c r="J76" s="73" t="s">
        <v>69</v>
      </c>
      <c r="K76" s="75">
        <v>3421920</v>
      </c>
      <c r="L76" s="103">
        <v>3421920</v>
      </c>
      <c r="M76" s="76"/>
      <c r="N76" s="77"/>
      <c r="P76" s="26"/>
      <c r="Q76" s="26"/>
      <c r="R76" s="26"/>
      <c r="S76" s="26"/>
      <c r="T76" s="26"/>
      <c r="U76" s="26"/>
      <c r="V76" s="26"/>
      <c r="W76" s="27"/>
      <c r="X76" s="26"/>
      <c r="Y76" s="26"/>
      <c r="Z76" s="26"/>
      <c r="AA76" s="26"/>
      <c r="AB76" s="26"/>
      <c r="AC76" s="28"/>
      <c r="AD76" s="26"/>
      <c r="AE76" s="26"/>
      <c r="AF76" s="28"/>
      <c r="AG76" s="26"/>
      <c r="AH76" s="26"/>
      <c r="AI76" s="26"/>
      <c r="AJ76" s="26"/>
      <c r="AK76" s="26"/>
      <c r="AL76" s="26"/>
      <c r="AM76" s="26"/>
      <c r="AN76" s="26"/>
      <c r="AO76" s="26"/>
      <c r="AP76" s="28"/>
      <c r="AQ76" s="29"/>
    </row>
    <row r="77" spans="1:43" s="25" customFormat="1" ht="22.5">
      <c r="A77" s="70" t="s">
        <v>74</v>
      </c>
      <c r="B77" s="71" t="s">
        <v>170</v>
      </c>
      <c r="C77" s="73" t="s">
        <v>78</v>
      </c>
      <c r="D77" s="74" t="s">
        <v>33</v>
      </c>
      <c r="E77" s="73" t="s">
        <v>67</v>
      </c>
      <c r="F77" s="102">
        <v>44599</v>
      </c>
      <c r="G77" s="102" t="s">
        <v>171</v>
      </c>
      <c r="H77" s="102">
        <v>44622</v>
      </c>
      <c r="I77" s="102">
        <v>44623</v>
      </c>
      <c r="J77" s="73" t="s">
        <v>69</v>
      </c>
      <c r="K77" s="75">
        <v>1411214</v>
      </c>
      <c r="L77" s="103">
        <v>1411214</v>
      </c>
      <c r="M77" s="76"/>
      <c r="N77" s="77"/>
      <c r="P77" s="26"/>
      <c r="Q77" s="26"/>
      <c r="R77" s="26"/>
      <c r="S77" s="26"/>
      <c r="T77" s="26"/>
      <c r="U77" s="26"/>
      <c r="V77" s="26"/>
      <c r="W77" s="27"/>
      <c r="X77" s="26"/>
      <c r="Y77" s="26"/>
      <c r="Z77" s="26"/>
      <c r="AA77" s="26"/>
      <c r="AB77" s="26"/>
      <c r="AC77" s="28"/>
      <c r="AD77" s="26"/>
      <c r="AE77" s="26"/>
      <c r="AF77" s="28"/>
      <c r="AG77" s="26"/>
      <c r="AH77" s="26"/>
      <c r="AI77" s="26"/>
      <c r="AJ77" s="26"/>
      <c r="AK77" s="26"/>
      <c r="AL77" s="26"/>
      <c r="AM77" s="26"/>
      <c r="AN77" s="26"/>
      <c r="AO77" s="26"/>
      <c r="AP77" s="28"/>
      <c r="AQ77" s="29"/>
    </row>
    <row r="78" spans="1:43" s="25" customFormat="1" ht="45">
      <c r="A78" s="73" t="s">
        <v>35</v>
      </c>
      <c r="B78" s="71" t="s">
        <v>172</v>
      </c>
      <c r="C78" s="104" t="s">
        <v>173</v>
      </c>
      <c r="D78" s="74" t="s">
        <v>33</v>
      </c>
      <c r="E78" s="72" t="s">
        <v>169</v>
      </c>
      <c r="F78" s="105" t="s">
        <v>68</v>
      </c>
      <c r="G78" s="105" t="s">
        <v>68</v>
      </c>
      <c r="H78" s="105">
        <v>45184</v>
      </c>
      <c r="I78" s="105">
        <v>45185</v>
      </c>
      <c r="J78" s="73" t="s">
        <v>69</v>
      </c>
      <c r="K78" s="75">
        <f t="shared" ref="K78:K83" si="2">SUM(L78:M78)</f>
        <v>6735383</v>
      </c>
      <c r="L78" s="76">
        <v>6735383</v>
      </c>
      <c r="M78" s="76"/>
      <c r="N78" s="77"/>
      <c r="P78" s="26"/>
      <c r="Q78" s="26"/>
      <c r="R78" s="26"/>
      <c r="S78" s="26"/>
      <c r="T78" s="26"/>
      <c r="U78" s="26"/>
      <c r="V78" s="26"/>
      <c r="W78" s="27"/>
      <c r="X78" s="26"/>
      <c r="Y78" s="26"/>
      <c r="Z78" s="26"/>
      <c r="AA78" s="26"/>
      <c r="AB78" s="26"/>
      <c r="AC78" s="28"/>
      <c r="AD78" s="26"/>
      <c r="AE78" s="26"/>
      <c r="AF78" s="28"/>
      <c r="AG78" s="26"/>
      <c r="AH78" s="26"/>
      <c r="AI78" s="26"/>
      <c r="AJ78" s="26"/>
      <c r="AK78" s="26"/>
      <c r="AL78" s="26"/>
      <c r="AM78" s="26"/>
      <c r="AN78" s="26"/>
      <c r="AO78" s="26"/>
      <c r="AP78" s="28"/>
      <c r="AQ78" s="29"/>
    </row>
    <row r="79" spans="1:43" s="25" customFormat="1" ht="22.5">
      <c r="A79" s="73" t="s">
        <v>35</v>
      </c>
      <c r="B79" s="71" t="s">
        <v>172</v>
      </c>
      <c r="C79" s="73" t="s">
        <v>62</v>
      </c>
      <c r="D79" s="74" t="s">
        <v>33</v>
      </c>
      <c r="E79" s="72" t="s">
        <v>169</v>
      </c>
      <c r="F79" s="105" t="s">
        <v>68</v>
      </c>
      <c r="G79" s="105" t="s">
        <v>68</v>
      </c>
      <c r="H79" s="105">
        <v>45184</v>
      </c>
      <c r="I79" s="105">
        <v>45185</v>
      </c>
      <c r="J79" s="73" t="s">
        <v>69</v>
      </c>
      <c r="K79" s="75">
        <f t="shared" si="2"/>
        <v>13478127</v>
      </c>
      <c r="L79" s="76">
        <v>13478127</v>
      </c>
      <c r="M79" s="76"/>
      <c r="N79" s="77"/>
      <c r="P79" s="26"/>
      <c r="Q79" s="26"/>
      <c r="R79" s="26"/>
      <c r="S79" s="26"/>
      <c r="T79" s="26"/>
      <c r="U79" s="26"/>
      <c r="V79" s="26"/>
      <c r="W79" s="27"/>
      <c r="X79" s="26"/>
      <c r="Y79" s="26"/>
      <c r="Z79" s="26"/>
      <c r="AA79" s="26"/>
      <c r="AB79" s="26"/>
      <c r="AC79" s="28"/>
      <c r="AD79" s="26"/>
      <c r="AE79" s="26"/>
      <c r="AF79" s="28"/>
      <c r="AG79" s="26"/>
      <c r="AH79" s="26"/>
      <c r="AI79" s="26"/>
      <c r="AJ79" s="26"/>
      <c r="AK79" s="26"/>
      <c r="AL79" s="26"/>
      <c r="AM79" s="26"/>
      <c r="AN79" s="26"/>
      <c r="AO79" s="26"/>
      <c r="AP79" s="28"/>
      <c r="AQ79" s="29"/>
    </row>
    <row r="80" spans="1:43" s="25" customFormat="1" ht="45">
      <c r="A80" s="73" t="s">
        <v>74</v>
      </c>
      <c r="B80" s="71" t="s">
        <v>174</v>
      </c>
      <c r="C80" s="104" t="s">
        <v>173</v>
      </c>
      <c r="D80" s="74" t="s">
        <v>33</v>
      </c>
      <c r="E80" s="72" t="s">
        <v>169</v>
      </c>
      <c r="F80" s="105" t="s">
        <v>68</v>
      </c>
      <c r="G80" s="105" t="s">
        <v>68</v>
      </c>
      <c r="H80" s="105">
        <v>44825</v>
      </c>
      <c r="I80" s="105">
        <v>44826</v>
      </c>
      <c r="J80" s="73" t="s">
        <v>69</v>
      </c>
      <c r="K80" s="75">
        <f t="shared" si="2"/>
        <v>2520865</v>
      </c>
      <c r="L80" s="76">
        <v>2520865</v>
      </c>
      <c r="M80" s="76"/>
      <c r="N80" s="77"/>
      <c r="P80" s="26"/>
      <c r="Q80" s="26"/>
      <c r="R80" s="26"/>
      <c r="S80" s="26"/>
      <c r="T80" s="26"/>
      <c r="U80" s="26"/>
      <c r="V80" s="26"/>
      <c r="W80" s="27"/>
      <c r="X80" s="26"/>
      <c r="Y80" s="26"/>
      <c r="Z80" s="26"/>
      <c r="AA80" s="26"/>
      <c r="AB80" s="26"/>
      <c r="AC80" s="28"/>
      <c r="AD80" s="26"/>
      <c r="AE80" s="26"/>
      <c r="AF80" s="28"/>
      <c r="AG80" s="26"/>
      <c r="AH80" s="26"/>
      <c r="AI80" s="26"/>
      <c r="AJ80" s="26"/>
      <c r="AK80" s="26"/>
      <c r="AL80" s="26"/>
      <c r="AM80" s="26"/>
      <c r="AN80" s="26"/>
      <c r="AO80" s="26"/>
      <c r="AP80" s="28"/>
      <c r="AQ80" s="29"/>
    </row>
    <row r="81" spans="1:43" s="25" customFormat="1" ht="33.75">
      <c r="A81" s="73" t="s">
        <v>74</v>
      </c>
      <c r="B81" s="71" t="s">
        <v>168</v>
      </c>
      <c r="C81" s="73" t="s">
        <v>79</v>
      </c>
      <c r="D81" s="74" t="s">
        <v>33</v>
      </c>
      <c r="E81" s="72" t="s">
        <v>169</v>
      </c>
      <c r="F81" s="105" t="s">
        <v>68</v>
      </c>
      <c r="G81" s="105" t="s">
        <v>68</v>
      </c>
      <c r="H81" s="105">
        <v>44832</v>
      </c>
      <c r="I81" s="105">
        <v>44833</v>
      </c>
      <c r="J81" s="73" t="s">
        <v>69</v>
      </c>
      <c r="K81" s="75">
        <f t="shared" si="2"/>
        <v>36382035</v>
      </c>
      <c r="L81" s="76">
        <v>36382035</v>
      </c>
      <c r="M81" s="76"/>
      <c r="N81" s="74"/>
      <c r="P81" s="26"/>
      <c r="Q81" s="26"/>
      <c r="R81" s="26"/>
      <c r="S81" s="26"/>
      <c r="T81" s="26"/>
      <c r="U81" s="26"/>
      <c r="V81" s="26"/>
      <c r="W81" s="27"/>
      <c r="X81" s="26"/>
      <c r="Y81" s="26"/>
      <c r="Z81" s="26"/>
      <c r="AA81" s="26"/>
      <c r="AB81" s="26"/>
      <c r="AC81" s="28"/>
      <c r="AD81" s="26"/>
      <c r="AE81" s="26"/>
      <c r="AF81" s="28"/>
      <c r="AG81" s="26"/>
      <c r="AH81" s="26"/>
      <c r="AI81" s="26"/>
      <c r="AJ81" s="26"/>
      <c r="AK81" s="26"/>
      <c r="AL81" s="26"/>
      <c r="AM81" s="26"/>
      <c r="AN81" s="26"/>
      <c r="AO81" s="26"/>
      <c r="AP81" s="28"/>
      <c r="AQ81" s="29"/>
    </row>
    <row r="82" spans="1:43" s="25" customFormat="1" ht="57.75">
      <c r="A82" s="73" t="s">
        <v>74</v>
      </c>
      <c r="B82" s="71" t="s">
        <v>168</v>
      </c>
      <c r="C82" s="106" t="s">
        <v>175</v>
      </c>
      <c r="D82" s="74" t="s">
        <v>33</v>
      </c>
      <c r="E82" s="72" t="s">
        <v>169</v>
      </c>
      <c r="F82" s="105" t="s">
        <v>68</v>
      </c>
      <c r="G82" s="105" t="s">
        <v>68</v>
      </c>
      <c r="H82" s="105">
        <v>44838</v>
      </c>
      <c r="I82" s="105">
        <v>44839</v>
      </c>
      <c r="J82" s="73" t="s">
        <v>69</v>
      </c>
      <c r="K82" s="75">
        <f t="shared" si="2"/>
        <v>14403075</v>
      </c>
      <c r="L82" s="76">
        <v>14403075</v>
      </c>
      <c r="M82" s="76"/>
      <c r="N82" s="74"/>
      <c r="P82" s="26"/>
      <c r="Q82" s="26"/>
      <c r="R82" s="26"/>
      <c r="S82" s="26"/>
      <c r="T82" s="26"/>
      <c r="U82" s="26"/>
      <c r="V82" s="26"/>
      <c r="W82" s="27"/>
      <c r="X82" s="26"/>
      <c r="Y82" s="26"/>
      <c r="Z82" s="26"/>
      <c r="AA82" s="26"/>
      <c r="AB82" s="26"/>
      <c r="AC82" s="28"/>
      <c r="AD82" s="26"/>
      <c r="AE82" s="26"/>
      <c r="AF82" s="28"/>
      <c r="AG82" s="26"/>
      <c r="AH82" s="26"/>
      <c r="AI82" s="26"/>
      <c r="AJ82" s="26"/>
      <c r="AK82" s="26"/>
      <c r="AL82" s="26"/>
      <c r="AM82" s="26"/>
      <c r="AN82" s="26"/>
      <c r="AO82" s="26"/>
      <c r="AP82" s="28"/>
      <c r="AQ82" s="29"/>
    </row>
    <row r="83" spans="1:43" s="25" customFormat="1" ht="22.5">
      <c r="A83" s="73" t="s">
        <v>74</v>
      </c>
      <c r="B83" s="71" t="s">
        <v>168</v>
      </c>
      <c r="C83" s="73" t="s">
        <v>62</v>
      </c>
      <c r="D83" s="74" t="s">
        <v>33</v>
      </c>
      <c r="E83" s="72" t="s">
        <v>169</v>
      </c>
      <c r="F83" s="105" t="s">
        <v>68</v>
      </c>
      <c r="G83" s="105" t="s">
        <v>68</v>
      </c>
      <c r="H83" s="105">
        <v>44846</v>
      </c>
      <c r="I83" s="105">
        <v>44847</v>
      </c>
      <c r="J83" s="73" t="s">
        <v>69</v>
      </c>
      <c r="K83" s="75">
        <f t="shared" si="2"/>
        <v>6359305</v>
      </c>
      <c r="L83" s="76">
        <v>6359305</v>
      </c>
      <c r="M83" s="76"/>
      <c r="N83" s="74"/>
      <c r="P83" s="26"/>
      <c r="Q83" s="26"/>
      <c r="R83" s="26"/>
      <c r="S83" s="26"/>
      <c r="T83" s="26"/>
      <c r="U83" s="26"/>
      <c r="V83" s="26"/>
      <c r="W83" s="27"/>
      <c r="X83" s="26"/>
      <c r="Y83" s="26"/>
      <c r="Z83" s="26"/>
      <c r="AA83" s="26"/>
      <c r="AB83" s="26"/>
      <c r="AC83" s="28"/>
      <c r="AD83" s="26"/>
      <c r="AE83" s="26"/>
      <c r="AF83" s="28"/>
      <c r="AG83" s="26"/>
      <c r="AH83" s="26"/>
      <c r="AI83" s="26"/>
      <c r="AJ83" s="26"/>
      <c r="AK83" s="26"/>
      <c r="AL83" s="26"/>
      <c r="AM83" s="26"/>
      <c r="AN83" s="26"/>
      <c r="AO83" s="26"/>
      <c r="AP83" s="28"/>
      <c r="AQ83" s="29"/>
    </row>
    <row r="84" spans="1:43" s="25" customFormat="1" ht="22.5">
      <c r="A84" s="70" t="s">
        <v>70</v>
      </c>
      <c r="B84" s="71" t="s">
        <v>176</v>
      </c>
      <c r="C84" s="104" t="s">
        <v>62</v>
      </c>
      <c r="D84" s="74" t="s">
        <v>33</v>
      </c>
      <c r="E84" s="72" t="s">
        <v>169</v>
      </c>
      <c r="F84" s="105" t="s">
        <v>68</v>
      </c>
      <c r="G84" s="105" t="s">
        <v>68</v>
      </c>
      <c r="H84" s="105">
        <v>44909</v>
      </c>
      <c r="I84" s="105">
        <v>44910</v>
      </c>
      <c r="J84" s="73" t="s">
        <v>69</v>
      </c>
      <c r="K84" s="75">
        <f>SUM(L84:M84)</f>
        <v>10500000</v>
      </c>
      <c r="L84" s="76">
        <v>10500000</v>
      </c>
      <c r="M84" s="76"/>
      <c r="N84" s="77"/>
      <c r="P84" s="26"/>
      <c r="Q84" s="26"/>
      <c r="R84" s="26"/>
      <c r="S84" s="26"/>
      <c r="T84" s="26"/>
      <c r="U84" s="26"/>
      <c r="V84" s="26"/>
      <c r="W84" s="27"/>
      <c r="X84" s="26"/>
      <c r="Y84" s="26"/>
      <c r="Z84" s="26"/>
      <c r="AA84" s="26"/>
      <c r="AB84" s="26"/>
      <c r="AC84" s="28"/>
      <c r="AD84" s="26"/>
      <c r="AE84" s="26"/>
      <c r="AF84" s="28"/>
      <c r="AG84" s="26"/>
      <c r="AH84" s="26"/>
      <c r="AI84" s="26"/>
      <c r="AJ84" s="26"/>
      <c r="AK84" s="26"/>
      <c r="AL84" s="26"/>
      <c r="AM84" s="26"/>
      <c r="AN84" s="26"/>
      <c r="AO84" s="26"/>
      <c r="AP84" s="28"/>
      <c r="AQ84" s="29"/>
    </row>
    <row r="85" spans="1:43" s="25" customFormat="1" ht="22.5">
      <c r="A85" s="70" t="s">
        <v>35</v>
      </c>
      <c r="B85" s="71" t="s">
        <v>172</v>
      </c>
      <c r="C85" s="104" t="s">
        <v>62</v>
      </c>
      <c r="D85" s="74" t="s">
        <v>33</v>
      </c>
      <c r="E85" s="72" t="s">
        <v>169</v>
      </c>
      <c r="F85" s="105" t="s">
        <v>68</v>
      </c>
      <c r="G85" s="105" t="s">
        <v>68</v>
      </c>
      <c r="H85" s="105">
        <v>44909</v>
      </c>
      <c r="I85" s="105">
        <v>44910</v>
      </c>
      <c r="J85" s="73" t="s">
        <v>69</v>
      </c>
      <c r="K85" s="75">
        <f>SUM(L85:M85)</f>
        <v>16000000</v>
      </c>
      <c r="L85" s="76">
        <v>16000000</v>
      </c>
      <c r="M85" s="76"/>
      <c r="N85" s="77"/>
      <c r="P85" s="26"/>
      <c r="Q85" s="26"/>
      <c r="R85" s="26"/>
      <c r="S85" s="26"/>
      <c r="T85" s="26"/>
      <c r="U85" s="26"/>
      <c r="V85" s="26"/>
      <c r="W85" s="27"/>
      <c r="X85" s="26"/>
      <c r="Y85" s="26"/>
      <c r="Z85" s="26"/>
      <c r="AA85" s="26"/>
      <c r="AB85" s="26"/>
      <c r="AC85" s="28"/>
      <c r="AD85" s="26"/>
      <c r="AE85" s="26"/>
      <c r="AF85" s="28"/>
      <c r="AG85" s="26"/>
      <c r="AH85" s="26"/>
      <c r="AI85" s="26"/>
      <c r="AJ85" s="26"/>
      <c r="AK85" s="26"/>
      <c r="AL85" s="26"/>
      <c r="AM85" s="26"/>
      <c r="AN85" s="26"/>
      <c r="AO85" s="26"/>
      <c r="AP85" s="28"/>
      <c r="AQ85" s="29"/>
    </row>
    <row r="86" spans="1:43" s="25" customFormat="1" ht="22.5">
      <c r="A86" s="70" t="s">
        <v>74</v>
      </c>
      <c r="B86" s="71" t="s">
        <v>177</v>
      </c>
      <c r="C86" s="104" t="s">
        <v>178</v>
      </c>
      <c r="D86" s="74" t="s">
        <v>33</v>
      </c>
      <c r="E86" s="72" t="s">
        <v>169</v>
      </c>
      <c r="F86" s="105" t="s">
        <v>68</v>
      </c>
      <c r="G86" s="105" t="s">
        <v>68</v>
      </c>
      <c r="H86" s="105">
        <v>44914</v>
      </c>
      <c r="I86" s="105">
        <v>44915</v>
      </c>
      <c r="J86" s="73" t="s">
        <v>69</v>
      </c>
      <c r="K86" s="75">
        <f t="shared" ref="K86" si="3">SUM(L86:M86)</f>
        <v>1646944</v>
      </c>
      <c r="L86" s="76">
        <v>1646944</v>
      </c>
      <c r="M86" s="76"/>
      <c r="N86" s="77"/>
      <c r="P86" s="26"/>
      <c r="Q86" s="26"/>
      <c r="R86" s="26"/>
      <c r="S86" s="26"/>
      <c r="T86" s="26"/>
      <c r="U86" s="26"/>
      <c r="V86" s="26"/>
      <c r="W86" s="27"/>
      <c r="X86" s="26"/>
      <c r="Y86" s="26"/>
      <c r="Z86" s="26"/>
      <c r="AA86" s="26"/>
      <c r="AB86" s="26"/>
      <c r="AC86" s="28"/>
      <c r="AD86" s="26"/>
      <c r="AE86" s="26"/>
      <c r="AF86" s="28"/>
      <c r="AG86" s="26"/>
      <c r="AH86" s="26"/>
      <c r="AI86" s="26"/>
      <c r="AJ86" s="26"/>
      <c r="AK86" s="26"/>
      <c r="AL86" s="26"/>
      <c r="AM86" s="26"/>
      <c r="AN86" s="26"/>
      <c r="AO86" s="26"/>
      <c r="AP86" s="28"/>
      <c r="AQ86" s="29"/>
    </row>
    <row r="87" spans="1:43" s="25" customFormat="1" ht="22.5">
      <c r="A87" s="70" t="s">
        <v>75</v>
      </c>
      <c r="B87" s="71" t="s">
        <v>179</v>
      </c>
      <c r="C87" s="73" t="s">
        <v>82</v>
      </c>
      <c r="D87" s="74" t="s">
        <v>33</v>
      </c>
      <c r="E87" s="73" t="s">
        <v>67</v>
      </c>
      <c r="F87" s="105">
        <v>44838</v>
      </c>
      <c r="G87" s="105" t="s">
        <v>180</v>
      </c>
      <c r="H87" s="105">
        <v>44860</v>
      </c>
      <c r="I87" s="105">
        <v>44861</v>
      </c>
      <c r="J87" s="73" t="s">
        <v>69</v>
      </c>
      <c r="K87" s="75">
        <f t="shared" ref="K87:K93" si="4">SUM(L87:M87)</f>
        <v>1293000</v>
      </c>
      <c r="L87" s="76">
        <v>1293000</v>
      </c>
      <c r="M87" s="76"/>
      <c r="N87" s="77"/>
      <c r="P87" s="26"/>
      <c r="Q87" s="26"/>
      <c r="R87" s="26"/>
      <c r="S87" s="26"/>
      <c r="T87" s="26"/>
      <c r="U87" s="26"/>
      <c r="V87" s="26"/>
      <c r="W87" s="27"/>
      <c r="X87" s="26"/>
      <c r="Y87" s="26"/>
      <c r="Z87" s="26"/>
      <c r="AA87" s="26"/>
      <c r="AB87" s="26"/>
      <c r="AC87" s="28"/>
      <c r="AD87" s="26"/>
      <c r="AE87" s="26"/>
      <c r="AF87" s="28"/>
      <c r="AG87" s="26"/>
      <c r="AH87" s="26"/>
      <c r="AI87" s="26"/>
      <c r="AJ87" s="26"/>
      <c r="AK87" s="26"/>
      <c r="AL87" s="26"/>
      <c r="AM87" s="26"/>
      <c r="AN87" s="26"/>
      <c r="AO87" s="26"/>
      <c r="AP87" s="28"/>
      <c r="AQ87" s="29"/>
    </row>
    <row r="88" spans="1:43" s="25" customFormat="1" ht="22.5">
      <c r="A88" s="70" t="s">
        <v>36</v>
      </c>
      <c r="B88" s="71" t="s">
        <v>181</v>
      </c>
      <c r="C88" s="73" t="s">
        <v>82</v>
      </c>
      <c r="D88" s="74" t="s">
        <v>33</v>
      </c>
      <c r="E88" s="73" t="s">
        <v>34</v>
      </c>
      <c r="F88" s="105">
        <v>44844</v>
      </c>
      <c r="G88" s="105" t="s">
        <v>68</v>
      </c>
      <c r="H88" s="105">
        <v>44851</v>
      </c>
      <c r="I88" s="105">
        <v>44852</v>
      </c>
      <c r="J88" s="73" t="s">
        <v>69</v>
      </c>
      <c r="K88" s="75">
        <f t="shared" si="4"/>
        <v>116184</v>
      </c>
      <c r="L88" s="76">
        <v>116184</v>
      </c>
      <c r="M88" s="76"/>
      <c r="N88" s="77"/>
      <c r="P88" s="26"/>
      <c r="Q88" s="26"/>
      <c r="R88" s="26"/>
      <c r="S88" s="26"/>
      <c r="T88" s="26"/>
      <c r="U88" s="26"/>
      <c r="V88" s="26"/>
      <c r="W88" s="27"/>
      <c r="X88" s="26"/>
      <c r="Y88" s="26"/>
      <c r="Z88" s="26"/>
      <c r="AA88" s="26"/>
      <c r="AB88" s="26"/>
      <c r="AC88" s="28"/>
      <c r="AD88" s="26"/>
      <c r="AE88" s="26"/>
      <c r="AF88" s="28"/>
      <c r="AG88" s="26"/>
      <c r="AH88" s="26"/>
      <c r="AI88" s="26"/>
      <c r="AJ88" s="26"/>
      <c r="AK88" s="26"/>
      <c r="AL88" s="26"/>
      <c r="AM88" s="26"/>
      <c r="AN88" s="26"/>
      <c r="AO88" s="26"/>
      <c r="AP88" s="28"/>
      <c r="AQ88" s="29"/>
    </row>
    <row r="89" spans="1:43" s="25" customFormat="1" ht="22.5">
      <c r="A89" s="70" t="s">
        <v>36</v>
      </c>
      <c r="B89" s="71" t="s">
        <v>182</v>
      </c>
      <c r="C89" s="73" t="s">
        <v>82</v>
      </c>
      <c r="D89" s="74" t="s">
        <v>33</v>
      </c>
      <c r="E89" s="73" t="s">
        <v>67</v>
      </c>
      <c r="F89" s="105">
        <v>44838</v>
      </c>
      <c r="G89" s="105" t="s">
        <v>180</v>
      </c>
      <c r="H89" s="105">
        <v>44860</v>
      </c>
      <c r="I89" s="105">
        <v>44861</v>
      </c>
      <c r="J89" s="73" t="s">
        <v>69</v>
      </c>
      <c r="K89" s="75">
        <f t="shared" si="4"/>
        <v>1300000</v>
      </c>
      <c r="L89" s="76">
        <v>1300000</v>
      </c>
      <c r="M89" s="76"/>
      <c r="N89" s="77"/>
      <c r="P89" s="26"/>
      <c r="Q89" s="26"/>
      <c r="R89" s="26"/>
      <c r="S89" s="26"/>
      <c r="T89" s="26"/>
      <c r="U89" s="26"/>
      <c r="V89" s="26"/>
      <c r="W89" s="27"/>
      <c r="X89" s="26"/>
      <c r="Y89" s="26"/>
      <c r="Z89" s="26"/>
      <c r="AA89" s="26"/>
      <c r="AB89" s="26"/>
      <c r="AC89" s="28"/>
      <c r="AD89" s="26"/>
      <c r="AE89" s="26"/>
      <c r="AF89" s="28"/>
      <c r="AG89" s="26"/>
      <c r="AH89" s="26"/>
      <c r="AI89" s="26"/>
      <c r="AJ89" s="26"/>
      <c r="AK89" s="26"/>
      <c r="AL89" s="26"/>
      <c r="AM89" s="26"/>
      <c r="AN89" s="26"/>
      <c r="AO89" s="26"/>
      <c r="AP89" s="28"/>
      <c r="AQ89" s="29"/>
    </row>
    <row r="90" spans="1:43" s="25" customFormat="1" ht="22.5">
      <c r="A90" s="70" t="s">
        <v>183</v>
      </c>
      <c r="B90" s="71" t="s">
        <v>184</v>
      </c>
      <c r="C90" s="73" t="s">
        <v>63</v>
      </c>
      <c r="D90" s="74" t="s">
        <v>33</v>
      </c>
      <c r="E90" s="73" t="s">
        <v>67</v>
      </c>
      <c r="F90" s="105">
        <v>44838</v>
      </c>
      <c r="G90" s="105" t="s">
        <v>180</v>
      </c>
      <c r="H90" s="105">
        <v>44860</v>
      </c>
      <c r="I90" s="105">
        <v>44861</v>
      </c>
      <c r="J90" s="73" t="s">
        <v>69</v>
      </c>
      <c r="K90" s="75">
        <f t="shared" si="4"/>
        <v>2486000</v>
      </c>
      <c r="L90" s="76"/>
      <c r="M90" s="76">
        <v>2486000</v>
      </c>
      <c r="N90" s="77"/>
      <c r="P90" s="26"/>
      <c r="Q90" s="26"/>
      <c r="R90" s="26"/>
      <c r="S90" s="26"/>
      <c r="T90" s="26"/>
      <c r="U90" s="26"/>
      <c r="V90" s="26"/>
      <c r="W90" s="27"/>
      <c r="X90" s="26"/>
      <c r="Y90" s="26"/>
      <c r="Z90" s="26"/>
      <c r="AA90" s="26"/>
      <c r="AB90" s="26"/>
      <c r="AC90" s="28"/>
      <c r="AD90" s="26"/>
      <c r="AE90" s="26"/>
      <c r="AF90" s="28"/>
      <c r="AG90" s="26"/>
      <c r="AH90" s="26"/>
      <c r="AI90" s="26"/>
      <c r="AJ90" s="26"/>
      <c r="AK90" s="26"/>
      <c r="AL90" s="26"/>
      <c r="AM90" s="26"/>
      <c r="AN90" s="26"/>
      <c r="AO90" s="26"/>
      <c r="AP90" s="28"/>
      <c r="AQ90" s="29"/>
    </row>
    <row r="91" spans="1:43" s="25" customFormat="1" ht="22.5">
      <c r="A91" s="70" t="s">
        <v>183</v>
      </c>
      <c r="B91" s="71" t="s">
        <v>185</v>
      </c>
      <c r="C91" s="73" t="s">
        <v>63</v>
      </c>
      <c r="D91" s="74" t="s">
        <v>33</v>
      </c>
      <c r="E91" s="73" t="s">
        <v>67</v>
      </c>
      <c r="F91" s="105">
        <v>44838</v>
      </c>
      <c r="G91" s="105" t="s">
        <v>180</v>
      </c>
      <c r="H91" s="105">
        <v>44860</v>
      </c>
      <c r="I91" s="105">
        <v>44861</v>
      </c>
      <c r="J91" s="73" t="s">
        <v>69</v>
      </c>
      <c r="K91" s="75">
        <f t="shared" si="4"/>
        <v>1850000</v>
      </c>
      <c r="L91" s="76"/>
      <c r="M91" s="76">
        <v>1850000</v>
      </c>
      <c r="N91" s="77"/>
      <c r="P91" s="26"/>
      <c r="Q91" s="26"/>
      <c r="R91" s="26"/>
      <c r="S91" s="26"/>
      <c r="T91" s="26"/>
      <c r="U91" s="26"/>
      <c r="V91" s="26"/>
      <c r="W91" s="27"/>
      <c r="X91" s="26"/>
      <c r="Y91" s="26"/>
      <c r="Z91" s="26"/>
      <c r="AA91" s="26"/>
      <c r="AB91" s="26"/>
      <c r="AC91" s="28"/>
      <c r="AD91" s="26"/>
      <c r="AE91" s="26"/>
      <c r="AF91" s="28"/>
      <c r="AG91" s="26"/>
      <c r="AH91" s="26"/>
      <c r="AI91" s="26"/>
      <c r="AJ91" s="26"/>
      <c r="AK91" s="26"/>
      <c r="AL91" s="26"/>
      <c r="AM91" s="26"/>
      <c r="AN91" s="26"/>
      <c r="AO91" s="26"/>
      <c r="AP91" s="28"/>
      <c r="AQ91" s="29"/>
    </row>
    <row r="92" spans="1:43" s="25" customFormat="1" ht="22.5">
      <c r="A92" s="70" t="s">
        <v>183</v>
      </c>
      <c r="B92" s="71" t="s">
        <v>186</v>
      </c>
      <c r="C92" s="73" t="s">
        <v>63</v>
      </c>
      <c r="D92" s="74" t="s">
        <v>33</v>
      </c>
      <c r="E92" s="73" t="s">
        <v>34</v>
      </c>
      <c r="F92" s="105">
        <v>44844</v>
      </c>
      <c r="G92" s="105" t="s">
        <v>68</v>
      </c>
      <c r="H92" s="105">
        <v>44851</v>
      </c>
      <c r="I92" s="105">
        <v>44852</v>
      </c>
      <c r="J92" s="73" t="s">
        <v>69</v>
      </c>
      <c r="K92" s="75">
        <f t="shared" si="4"/>
        <v>771000</v>
      </c>
      <c r="L92" s="76"/>
      <c r="M92" s="76">
        <v>771000</v>
      </c>
      <c r="N92" s="77"/>
      <c r="P92" s="26"/>
      <c r="Q92" s="26"/>
      <c r="R92" s="26"/>
      <c r="S92" s="26"/>
      <c r="T92" s="26"/>
      <c r="U92" s="26"/>
      <c r="V92" s="26"/>
      <c r="W92" s="27"/>
      <c r="X92" s="26"/>
      <c r="Y92" s="26"/>
      <c r="Z92" s="26"/>
      <c r="AA92" s="26"/>
      <c r="AB92" s="26"/>
      <c r="AC92" s="28"/>
      <c r="AD92" s="26"/>
      <c r="AE92" s="26"/>
      <c r="AF92" s="28"/>
      <c r="AG92" s="26"/>
      <c r="AH92" s="26"/>
      <c r="AI92" s="26"/>
      <c r="AJ92" s="26"/>
      <c r="AK92" s="26"/>
      <c r="AL92" s="26"/>
      <c r="AM92" s="26"/>
      <c r="AN92" s="26"/>
      <c r="AO92" s="26"/>
      <c r="AP92" s="28"/>
      <c r="AQ92" s="29"/>
    </row>
    <row r="93" spans="1:43" s="25" customFormat="1" ht="45">
      <c r="A93" s="70" t="s">
        <v>187</v>
      </c>
      <c r="B93" s="71" t="s">
        <v>188</v>
      </c>
      <c r="C93" s="73" t="s">
        <v>63</v>
      </c>
      <c r="D93" s="74" t="s">
        <v>33</v>
      </c>
      <c r="E93" s="73" t="s">
        <v>67</v>
      </c>
      <c r="F93" s="105">
        <v>44838</v>
      </c>
      <c r="G93" s="105" t="s">
        <v>180</v>
      </c>
      <c r="H93" s="105">
        <v>44860</v>
      </c>
      <c r="I93" s="105">
        <v>44861</v>
      </c>
      <c r="J93" s="73" t="s">
        <v>69</v>
      </c>
      <c r="K93" s="75">
        <f t="shared" si="4"/>
        <v>1620000</v>
      </c>
      <c r="L93" s="76"/>
      <c r="M93" s="76">
        <v>1620000</v>
      </c>
      <c r="N93" s="77"/>
      <c r="P93" s="26"/>
      <c r="Q93" s="26"/>
      <c r="R93" s="26"/>
      <c r="S93" s="26"/>
      <c r="T93" s="26"/>
      <c r="U93" s="26"/>
      <c r="V93" s="26"/>
      <c r="W93" s="27"/>
      <c r="X93" s="26"/>
      <c r="Y93" s="26"/>
      <c r="Z93" s="26"/>
      <c r="AA93" s="26"/>
      <c r="AB93" s="26"/>
      <c r="AC93" s="28"/>
      <c r="AD93" s="26"/>
      <c r="AE93" s="26"/>
      <c r="AF93" s="28"/>
      <c r="AG93" s="26"/>
      <c r="AH93" s="26"/>
      <c r="AI93" s="26"/>
      <c r="AJ93" s="26"/>
      <c r="AK93" s="26"/>
      <c r="AL93" s="26"/>
      <c r="AM93" s="26"/>
      <c r="AN93" s="26"/>
      <c r="AO93" s="26"/>
      <c r="AP93" s="28"/>
      <c r="AQ93" s="29"/>
    </row>
    <row r="94" spans="1:43" s="25" customFormat="1" ht="22.5">
      <c r="A94" s="70"/>
      <c r="B94" s="71" t="s">
        <v>189</v>
      </c>
      <c r="C94" s="73"/>
      <c r="D94" s="73"/>
      <c r="E94" s="73"/>
      <c r="F94" s="73"/>
      <c r="G94" s="73"/>
      <c r="H94" s="73"/>
      <c r="I94" s="73"/>
      <c r="J94" s="73"/>
      <c r="K94" s="75"/>
      <c r="L94" s="76"/>
      <c r="M94" s="76"/>
      <c r="N94" s="77"/>
      <c r="P94" s="26"/>
      <c r="Q94" s="26"/>
      <c r="R94" s="26"/>
      <c r="S94" s="26"/>
      <c r="T94" s="26"/>
      <c r="U94" s="26"/>
      <c r="V94" s="26"/>
      <c r="W94" s="27"/>
      <c r="X94" s="26"/>
      <c r="Y94" s="26"/>
      <c r="Z94" s="26"/>
      <c r="AA94" s="26"/>
      <c r="AB94" s="26"/>
      <c r="AC94" s="28"/>
      <c r="AD94" s="26"/>
      <c r="AE94" s="26"/>
      <c r="AF94" s="28"/>
      <c r="AG94" s="26"/>
      <c r="AH94" s="26"/>
      <c r="AI94" s="26"/>
      <c r="AJ94" s="26"/>
      <c r="AK94" s="26"/>
      <c r="AL94" s="26"/>
      <c r="AM94" s="26"/>
      <c r="AN94" s="26"/>
      <c r="AO94" s="26"/>
      <c r="AP94" s="28"/>
      <c r="AQ94" s="29"/>
    </row>
    <row r="95" spans="1:43" s="19" customFormat="1" ht="22.5">
      <c r="A95" s="70" t="s">
        <v>71</v>
      </c>
      <c r="B95" s="71" t="s">
        <v>190</v>
      </c>
      <c r="C95" s="73" t="s">
        <v>63</v>
      </c>
      <c r="D95" s="74" t="s">
        <v>33</v>
      </c>
      <c r="E95" s="73" t="s">
        <v>67</v>
      </c>
      <c r="F95" s="105">
        <v>44838</v>
      </c>
      <c r="G95" s="105" t="s">
        <v>180</v>
      </c>
      <c r="H95" s="105">
        <v>44860</v>
      </c>
      <c r="I95" s="105">
        <v>44861</v>
      </c>
      <c r="J95" s="73" t="s">
        <v>69</v>
      </c>
      <c r="K95" s="75">
        <f t="shared" ref="K95:K117" si="5">SUM(L95:M95)</f>
        <v>63600000</v>
      </c>
      <c r="L95" s="76"/>
      <c r="M95" s="76">
        <v>63600000</v>
      </c>
      <c r="N95" s="77"/>
      <c r="O95" s="30"/>
      <c r="P95" s="31"/>
      <c r="Q95" s="31"/>
      <c r="R95" s="31"/>
      <c r="S95" s="31"/>
      <c r="T95" s="31"/>
      <c r="U95" s="31"/>
      <c r="V95" s="31"/>
      <c r="W95" s="31"/>
      <c r="X95" s="31"/>
      <c r="Y95" s="31"/>
      <c r="Z95" s="31"/>
      <c r="AA95" s="31"/>
      <c r="AB95" s="31"/>
      <c r="AC95" s="32"/>
      <c r="AD95" s="33"/>
      <c r="AE95" s="33"/>
      <c r="AF95" s="34"/>
      <c r="AG95" s="33"/>
      <c r="AH95" s="31"/>
      <c r="AI95" s="31"/>
      <c r="AJ95" s="31"/>
      <c r="AK95" s="31"/>
      <c r="AL95" s="31"/>
      <c r="AM95" s="31"/>
      <c r="AN95" s="31"/>
      <c r="AO95" s="31"/>
      <c r="AP95" s="32"/>
      <c r="AQ95" s="35"/>
    </row>
    <row r="96" spans="1:43" s="19" customFormat="1" ht="22.5">
      <c r="A96" s="70" t="s">
        <v>71</v>
      </c>
      <c r="B96" s="71" t="s">
        <v>191</v>
      </c>
      <c r="C96" s="73" t="s">
        <v>63</v>
      </c>
      <c r="D96" s="74" t="s">
        <v>33</v>
      </c>
      <c r="E96" s="73" t="s">
        <v>67</v>
      </c>
      <c r="F96" s="105">
        <v>44838</v>
      </c>
      <c r="G96" s="105" t="s">
        <v>180</v>
      </c>
      <c r="H96" s="105">
        <v>44860</v>
      </c>
      <c r="I96" s="105">
        <v>44861</v>
      </c>
      <c r="J96" s="73" t="s">
        <v>69</v>
      </c>
      <c r="K96" s="75">
        <f t="shared" si="5"/>
        <v>11600000</v>
      </c>
      <c r="L96" s="76"/>
      <c r="M96" s="76">
        <v>11600000</v>
      </c>
      <c r="N96" s="77"/>
      <c r="O96" s="30"/>
      <c r="P96" s="31"/>
      <c r="Q96" s="31"/>
      <c r="R96" s="31"/>
      <c r="S96" s="31"/>
      <c r="T96" s="31"/>
      <c r="U96" s="31"/>
      <c r="V96" s="31"/>
      <c r="W96" s="31"/>
      <c r="X96" s="31"/>
      <c r="Y96" s="31"/>
      <c r="Z96" s="31"/>
      <c r="AA96" s="31"/>
      <c r="AB96" s="31"/>
      <c r="AC96" s="32"/>
      <c r="AD96" s="33"/>
      <c r="AE96" s="33"/>
      <c r="AF96" s="34"/>
      <c r="AG96" s="33"/>
      <c r="AH96" s="31"/>
      <c r="AI96" s="31"/>
      <c r="AJ96" s="31"/>
      <c r="AK96" s="31"/>
      <c r="AL96" s="31"/>
      <c r="AM96" s="31"/>
      <c r="AN96" s="31"/>
      <c r="AO96" s="31"/>
      <c r="AP96" s="32"/>
      <c r="AQ96" s="35"/>
    </row>
    <row r="97" spans="1:14" s="36" customFormat="1" ht="22.5">
      <c r="A97" s="70" t="s">
        <v>71</v>
      </c>
      <c r="B97" s="71" t="s">
        <v>192</v>
      </c>
      <c r="C97" s="73" t="s">
        <v>63</v>
      </c>
      <c r="D97" s="74" t="s">
        <v>33</v>
      </c>
      <c r="E97" s="73" t="s">
        <v>67</v>
      </c>
      <c r="F97" s="105">
        <v>44838</v>
      </c>
      <c r="G97" s="105" t="s">
        <v>180</v>
      </c>
      <c r="H97" s="105">
        <v>44860</v>
      </c>
      <c r="I97" s="105">
        <v>44861</v>
      </c>
      <c r="J97" s="73" t="s">
        <v>69</v>
      </c>
      <c r="K97" s="75">
        <f t="shared" si="5"/>
        <v>13800000</v>
      </c>
      <c r="L97" s="76"/>
      <c r="M97" s="76">
        <v>13800000</v>
      </c>
      <c r="N97" s="77"/>
    </row>
    <row r="98" spans="1:14" s="36" customFormat="1" ht="22.5">
      <c r="A98" s="70" t="s">
        <v>71</v>
      </c>
      <c r="B98" s="71" t="s">
        <v>193</v>
      </c>
      <c r="C98" s="73" t="s">
        <v>63</v>
      </c>
      <c r="D98" s="74" t="s">
        <v>33</v>
      </c>
      <c r="E98" s="73" t="s">
        <v>67</v>
      </c>
      <c r="F98" s="105">
        <v>44838</v>
      </c>
      <c r="G98" s="105" t="s">
        <v>180</v>
      </c>
      <c r="H98" s="105">
        <v>44860</v>
      </c>
      <c r="I98" s="105">
        <v>44861</v>
      </c>
      <c r="J98" s="73" t="s">
        <v>69</v>
      </c>
      <c r="K98" s="75">
        <f t="shared" si="5"/>
        <v>10200000</v>
      </c>
      <c r="L98" s="76"/>
      <c r="M98" s="76">
        <v>10200000</v>
      </c>
      <c r="N98" s="77"/>
    </row>
    <row r="99" spans="1:14" s="36" customFormat="1" ht="22.5">
      <c r="A99" s="70" t="s">
        <v>71</v>
      </c>
      <c r="B99" s="71" t="s">
        <v>194</v>
      </c>
      <c r="C99" s="73" t="s">
        <v>63</v>
      </c>
      <c r="D99" s="74" t="s">
        <v>33</v>
      </c>
      <c r="E99" s="73" t="s">
        <v>67</v>
      </c>
      <c r="F99" s="105">
        <v>44838</v>
      </c>
      <c r="G99" s="105" t="s">
        <v>180</v>
      </c>
      <c r="H99" s="105">
        <v>44860</v>
      </c>
      <c r="I99" s="105">
        <v>44861</v>
      </c>
      <c r="J99" s="73" t="s">
        <v>69</v>
      </c>
      <c r="K99" s="75">
        <f t="shared" si="5"/>
        <v>18400000</v>
      </c>
      <c r="L99" s="76"/>
      <c r="M99" s="76">
        <v>18400000</v>
      </c>
      <c r="N99" s="77"/>
    </row>
    <row r="100" spans="1:14" s="36" customFormat="1" ht="22.5">
      <c r="A100" s="70" t="s">
        <v>71</v>
      </c>
      <c r="B100" s="71" t="s">
        <v>195</v>
      </c>
      <c r="C100" s="73" t="s">
        <v>63</v>
      </c>
      <c r="D100" s="74" t="s">
        <v>33</v>
      </c>
      <c r="E100" s="73" t="s">
        <v>67</v>
      </c>
      <c r="F100" s="105">
        <v>44838</v>
      </c>
      <c r="G100" s="105" t="s">
        <v>180</v>
      </c>
      <c r="H100" s="105">
        <v>44860</v>
      </c>
      <c r="I100" s="105">
        <v>44861</v>
      </c>
      <c r="J100" s="73" t="s">
        <v>69</v>
      </c>
      <c r="K100" s="75">
        <f t="shared" si="5"/>
        <v>5500000</v>
      </c>
      <c r="L100" s="76"/>
      <c r="M100" s="76">
        <v>5500000</v>
      </c>
      <c r="N100" s="77"/>
    </row>
    <row r="101" spans="1:14" s="36" customFormat="1" ht="22.5">
      <c r="A101" s="70" t="s">
        <v>71</v>
      </c>
      <c r="B101" s="71" t="s">
        <v>196</v>
      </c>
      <c r="C101" s="73" t="s">
        <v>63</v>
      </c>
      <c r="D101" s="74" t="s">
        <v>33</v>
      </c>
      <c r="E101" s="73" t="s">
        <v>67</v>
      </c>
      <c r="F101" s="105">
        <v>44838</v>
      </c>
      <c r="G101" s="105" t="s">
        <v>180</v>
      </c>
      <c r="H101" s="105">
        <v>44860</v>
      </c>
      <c r="I101" s="105">
        <v>44861</v>
      </c>
      <c r="J101" s="73" t="s">
        <v>69</v>
      </c>
      <c r="K101" s="75">
        <f t="shared" si="5"/>
        <v>20700000</v>
      </c>
      <c r="L101" s="76"/>
      <c r="M101" s="76">
        <v>20700000</v>
      </c>
      <c r="N101" s="77"/>
    </row>
    <row r="102" spans="1:14" s="36" customFormat="1" ht="22.5">
      <c r="A102" s="70" t="s">
        <v>71</v>
      </c>
      <c r="B102" s="71" t="s">
        <v>197</v>
      </c>
      <c r="C102" s="73" t="s">
        <v>63</v>
      </c>
      <c r="D102" s="74" t="s">
        <v>33</v>
      </c>
      <c r="E102" s="73" t="s">
        <v>67</v>
      </c>
      <c r="F102" s="105">
        <v>44838</v>
      </c>
      <c r="G102" s="105" t="s">
        <v>180</v>
      </c>
      <c r="H102" s="105">
        <v>44860</v>
      </c>
      <c r="I102" s="105">
        <v>44861</v>
      </c>
      <c r="J102" s="73" t="s">
        <v>69</v>
      </c>
      <c r="K102" s="75">
        <f t="shared" si="5"/>
        <v>3188000</v>
      </c>
      <c r="L102" s="76"/>
      <c r="M102" s="76">
        <v>3188000</v>
      </c>
      <c r="N102" s="77"/>
    </row>
    <row r="103" spans="1:14" s="36" customFormat="1" ht="22.5">
      <c r="A103" s="70" t="s">
        <v>71</v>
      </c>
      <c r="B103" s="71" t="s">
        <v>198</v>
      </c>
      <c r="C103" s="73" t="s">
        <v>63</v>
      </c>
      <c r="D103" s="74" t="s">
        <v>33</v>
      </c>
      <c r="E103" s="73" t="s">
        <v>67</v>
      </c>
      <c r="F103" s="105">
        <v>44838</v>
      </c>
      <c r="G103" s="105" t="s">
        <v>180</v>
      </c>
      <c r="H103" s="105">
        <v>44860</v>
      </c>
      <c r="I103" s="105">
        <v>44861</v>
      </c>
      <c r="J103" s="73" t="s">
        <v>69</v>
      </c>
      <c r="K103" s="75">
        <f t="shared" si="5"/>
        <v>14700000</v>
      </c>
      <c r="L103" s="76"/>
      <c r="M103" s="76">
        <v>14700000</v>
      </c>
      <c r="N103" s="77"/>
    </row>
    <row r="104" spans="1:14" s="36" customFormat="1" ht="22.5">
      <c r="A104" s="70" t="s">
        <v>71</v>
      </c>
      <c r="B104" s="71" t="s">
        <v>199</v>
      </c>
      <c r="C104" s="73" t="s">
        <v>63</v>
      </c>
      <c r="D104" s="74" t="s">
        <v>33</v>
      </c>
      <c r="E104" s="73" t="s">
        <v>67</v>
      </c>
      <c r="F104" s="105">
        <v>44838</v>
      </c>
      <c r="G104" s="105" t="s">
        <v>180</v>
      </c>
      <c r="H104" s="105">
        <v>44860</v>
      </c>
      <c r="I104" s="105">
        <v>44861</v>
      </c>
      <c r="J104" s="73" t="s">
        <v>69</v>
      </c>
      <c r="K104" s="75">
        <f t="shared" si="5"/>
        <v>7018000</v>
      </c>
      <c r="L104" s="76"/>
      <c r="M104" s="76">
        <v>7018000</v>
      </c>
      <c r="N104" s="77"/>
    </row>
    <row r="105" spans="1:14" s="36" customFormat="1" ht="22.5">
      <c r="A105" s="70" t="s">
        <v>81</v>
      </c>
      <c r="B105" s="71" t="s">
        <v>200</v>
      </c>
      <c r="C105" s="73" t="s">
        <v>91</v>
      </c>
      <c r="D105" s="74" t="s">
        <v>33</v>
      </c>
      <c r="E105" s="73" t="s">
        <v>67</v>
      </c>
      <c r="F105" s="105">
        <v>44838</v>
      </c>
      <c r="G105" s="105" t="s">
        <v>180</v>
      </c>
      <c r="H105" s="105">
        <v>44860</v>
      </c>
      <c r="I105" s="105">
        <v>44861</v>
      </c>
      <c r="J105" s="73" t="s">
        <v>69</v>
      </c>
      <c r="K105" s="75">
        <f t="shared" si="5"/>
        <v>26000000</v>
      </c>
      <c r="L105" s="76">
        <v>26000000</v>
      </c>
      <c r="M105" s="76"/>
      <c r="N105" s="77"/>
    </row>
    <row r="106" spans="1:14" s="36" customFormat="1" ht="56.25">
      <c r="A106" s="70" t="s">
        <v>201</v>
      </c>
      <c r="B106" s="71" t="s">
        <v>202</v>
      </c>
      <c r="C106" s="73" t="s">
        <v>203</v>
      </c>
      <c r="D106" s="74" t="s">
        <v>33</v>
      </c>
      <c r="E106" s="73" t="s">
        <v>67</v>
      </c>
      <c r="F106" s="105">
        <v>44838</v>
      </c>
      <c r="G106" s="105" t="s">
        <v>180</v>
      </c>
      <c r="H106" s="105">
        <v>44860</v>
      </c>
      <c r="I106" s="105">
        <v>44861</v>
      </c>
      <c r="J106" s="73" t="s">
        <v>69</v>
      </c>
      <c r="K106" s="75">
        <f t="shared" si="5"/>
        <v>2400000</v>
      </c>
      <c r="L106" s="76"/>
      <c r="M106" s="76">
        <v>2400000</v>
      </c>
      <c r="N106" s="77"/>
    </row>
    <row r="107" spans="1:14" s="36" customFormat="1" ht="45">
      <c r="A107" s="70" t="s">
        <v>70</v>
      </c>
      <c r="B107" s="71" t="s">
        <v>179</v>
      </c>
      <c r="C107" s="73" t="s">
        <v>204</v>
      </c>
      <c r="D107" s="74" t="s">
        <v>33</v>
      </c>
      <c r="E107" s="73" t="s">
        <v>67</v>
      </c>
      <c r="F107" s="105">
        <v>44838</v>
      </c>
      <c r="G107" s="105" t="s">
        <v>180</v>
      </c>
      <c r="H107" s="105">
        <v>44860</v>
      </c>
      <c r="I107" s="105">
        <v>44861</v>
      </c>
      <c r="J107" s="73" t="s">
        <v>69</v>
      </c>
      <c r="K107" s="75">
        <f t="shared" si="5"/>
        <v>17000000</v>
      </c>
      <c r="L107" s="76">
        <v>17000000</v>
      </c>
      <c r="M107" s="76"/>
      <c r="N107" s="77"/>
    </row>
    <row r="108" spans="1:14" s="36" customFormat="1" ht="33.75">
      <c r="A108" s="70" t="s">
        <v>70</v>
      </c>
      <c r="B108" s="71" t="s">
        <v>179</v>
      </c>
      <c r="C108" s="73" t="s">
        <v>205</v>
      </c>
      <c r="D108" s="74" t="s">
        <v>33</v>
      </c>
      <c r="E108" s="73" t="s">
        <v>34</v>
      </c>
      <c r="F108" s="105">
        <v>44844</v>
      </c>
      <c r="G108" s="105" t="s">
        <v>68</v>
      </c>
      <c r="H108" s="105">
        <v>44851</v>
      </c>
      <c r="I108" s="105">
        <v>44852</v>
      </c>
      <c r="J108" s="73" t="s">
        <v>69</v>
      </c>
      <c r="K108" s="75">
        <f t="shared" si="5"/>
        <v>260000</v>
      </c>
      <c r="L108" s="76">
        <v>260000</v>
      </c>
      <c r="M108" s="76"/>
      <c r="N108" s="77"/>
    </row>
    <row r="109" spans="1:14" s="36" customFormat="1" ht="22.5">
      <c r="A109" s="70" t="s">
        <v>70</v>
      </c>
      <c r="B109" s="71" t="s">
        <v>179</v>
      </c>
      <c r="C109" s="73" t="s">
        <v>32</v>
      </c>
      <c r="D109" s="74" t="s">
        <v>33</v>
      </c>
      <c r="E109" s="73" t="s">
        <v>34</v>
      </c>
      <c r="F109" s="105">
        <v>44844</v>
      </c>
      <c r="G109" s="105" t="s">
        <v>68</v>
      </c>
      <c r="H109" s="105">
        <v>44851</v>
      </c>
      <c r="I109" s="105">
        <v>44852</v>
      </c>
      <c r="J109" s="73" t="s">
        <v>69</v>
      </c>
      <c r="K109" s="75">
        <f t="shared" si="5"/>
        <v>12000000</v>
      </c>
      <c r="L109" s="76">
        <v>12000000</v>
      </c>
      <c r="M109" s="76"/>
      <c r="N109" s="77"/>
    </row>
    <row r="110" spans="1:14" s="36" customFormat="1" ht="22.5">
      <c r="A110" s="70" t="s">
        <v>75</v>
      </c>
      <c r="B110" s="71" t="s">
        <v>179</v>
      </c>
      <c r="C110" s="73" t="s">
        <v>82</v>
      </c>
      <c r="D110" s="74" t="s">
        <v>33</v>
      </c>
      <c r="E110" s="73" t="s">
        <v>67</v>
      </c>
      <c r="F110" s="105">
        <v>44838</v>
      </c>
      <c r="G110" s="105" t="s">
        <v>180</v>
      </c>
      <c r="H110" s="105">
        <v>44860</v>
      </c>
      <c r="I110" s="105">
        <v>44861</v>
      </c>
      <c r="J110" s="73" t="s">
        <v>69</v>
      </c>
      <c r="K110" s="75">
        <f t="shared" si="5"/>
        <v>1293000</v>
      </c>
      <c r="L110" s="76">
        <v>1293000</v>
      </c>
      <c r="M110" s="76"/>
      <c r="N110" s="77"/>
    </row>
    <row r="111" spans="1:14" s="36" customFormat="1" ht="22.5">
      <c r="A111" s="70" t="s">
        <v>36</v>
      </c>
      <c r="B111" s="71" t="s">
        <v>181</v>
      </c>
      <c r="C111" s="73" t="s">
        <v>82</v>
      </c>
      <c r="D111" s="74" t="s">
        <v>33</v>
      </c>
      <c r="E111" s="73" t="s">
        <v>34</v>
      </c>
      <c r="F111" s="105">
        <v>44844</v>
      </c>
      <c r="G111" s="105" t="s">
        <v>68</v>
      </c>
      <c r="H111" s="105">
        <v>44851</v>
      </c>
      <c r="I111" s="105">
        <v>44852</v>
      </c>
      <c r="J111" s="73" t="s">
        <v>69</v>
      </c>
      <c r="K111" s="75">
        <f t="shared" si="5"/>
        <v>48865</v>
      </c>
      <c r="L111" s="76">
        <v>48865</v>
      </c>
      <c r="M111" s="76"/>
      <c r="N111" s="77"/>
    </row>
    <row r="112" spans="1:14" s="36" customFormat="1" ht="22.5">
      <c r="A112" s="70" t="s">
        <v>36</v>
      </c>
      <c r="B112" s="71" t="s">
        <v>182</v>
      </c>
      <c r="C112" s="73" t="s">
        <v>82</v>
      </c>
      <c r="D112" s="74" t="s">
        <v>33</v>
      </c>
      <c r="E112" s="73" t="s">
        <v>67</v>
      </c>
      <c r="F112" s="105">
        <v>44838</v>
      </c>
      <c r="G112" s="105" t="s">
        <v>180</v>
      </c>
      <c r="H112" s="105">
        <v>44860</v>
      </c>
      <c r="I112" s="105">
        <v>44861</v>
      </c>
      <c r="J112" s="73" t="s">
        <v>69</v>
      </c>
      <c r="K112" s="75">
        <f t="shared" si="5"/>
        <v>1300000</v>
      </c>
      <c r="L112" s="75">
        <v>1300000</v>
      </c>
      <c r="M112" s="76"/>
      <c r="N112" s="77"/>
    </row>
    <row r="113" spans="1:14" s="36" customFormat="1" ht="22.5">
      <c r="A113" s="70" t="s">
        <v>36</v>
      </c>
      <c r="B113" s="71" t="s">
        <v>206</v>
      </c>
      <c r="C113" s="73" t="s">
        <v>82</v>
      </c>
      <c r="D113" s="74" t="s">
        <v>33</v>
      </c>
      <c r="E113" s="73" t="s">
        <v>34</v>
      </c>
      <c r="F113" s="105">
        <v>44844</v>
      </c>
      <c r="G113" s="105" t="s">
        <v>68</v>
      </c>
      <c r="H113" s="105">
        <v>44851</v>
      </c>
      <c r="I113" s="105">
        <v>44852</v>
      </c>
      <c r="J113" s="73" t="s">
        <v>69</v>
      </c>
      <c r="K113" s="75">
        <f t="shared" si="5"/>
        <v>500000</v>
      </c>
      <c r="L113" s="76">
        <v>500000</v>
      </c>
      <c r="M113" s="76"/>
      <c r="N113" s="77"/>
    </row>
    <row r="114" spans="1:14" s="36" customFormat="1" ht="22.5">
      <c r="A114" s="70" t="s">
        <v>183</v>
      </c>
      <c r="B114" s="71" t="s">
        <v>184</v>
      </c>
      <c r="C114" s="73" t="s">
        <v>63</v>
      </c>
      <c r="D114" s="74" t="s">
        <v>33</v>
      </c>
      <c r="E114" s="73" t="s">
        <v>67</v>
      </c>
      <c r="F114" s="105">
        <v>44838</v>
      </c>
      <c r="G114" s="105" t="s">
        <v>180</v>
      </c>
      <c r="H114" s="105">
        <v>44860</v>
      </c>
      <c r="I114" s="105">
        <v>44861</v>
      </c>
      <c r="J114" s="73" t="s">
        <v>69</v>
      </c>
      <c r="K114" s="75">
        <f t="shared" si="5"/>
        <v>2486000</v>
      </c>
      <c r="L114" s="76"/>
      <c r="M114" s="76">
        <v>2486000</v>
      </c>
      <c r="N114" s="77"/>
    </row>
    <row r="115" spans="1:14" s="36" customFormat="1" ht="22.5">
      <c r="A115" s="70" t="s">
        <v>183</v>
      </c>
      <c r="B115" s="71" t="s">
        <v>185</v>
      </c>
      <c r="C115" s="73" t="s">
        <v>63</v>
      </c>
      <c r="D115" s="74" t="s">
        <v>33</v>
      </c>
      <c r="E115" s="73" t="s">
        <v>67</v>
      </c>
      <c r="F115" s="105">
        <v>44838</v>
      </c>
      <c r="G115" s="105" t="s">
        <v>180</v>
      </c>
      <c r="H115" s="105">
        <v>44860</v>
      </c>
      <c r="I115" s="105">
        <v>44861</v>
      </c>
      <c r="J115" s="73" t="s">
        <v>69</v>
      </c>
      <c r="K115" s="75">
        <f t="shared" si="5"/>
        <v>1850000</v>
      </c>
      <c r="L115" s="76"/>
      <c r="M115" s="76">
        <v>1850000</v>
      </c>
      <c r="N115" s="77"/>
    </row>
    <row r="116" spans="1:14" s="36" customFormat="1" ht="22.5">
      <c r="A116" s="70" t="s">
        <v>183</v>
      </c>
      <c r="B116" s="71" t="s">
        <v>186</v>
      </c>
      <c r="C116" s="73" t="s">
        <v>63</v>
      </c>
      <c r="D116" s="74" t="s">
        <v>33</v>
      </c>
      <c r="E116" s="73" t="s">
        <v>34</v>
      </c>
      <c r="F116" s="105">
        <v>44844</v>
      </c>
      <c r="G116" s="105" t="s">
        <v>68</v>
      </c>
      <c r="H116" s="105">
        <v>44851</v>
      </c>
      <c r="I116" s="105">
        <v>44852</v>
      </c>
      <c r="J116" s="73" t="s">
        <v>69</v>
      </c>
      <c r="K116" s="75">
        <f t="shared" si="5"/>
        <v>771000</v>
      </c>
      <c r="L116" s="76"/>
      <c r="M116" s="76">
        <v>771000</v>
      </c>
      <c r="N116" s="77"/>
    </row>
    <row r="117" spans="1:14" s="36" customFormat="1" ht="45">
      <c r="A117" s="70" t="s">
        <v>187</v>
      </c>
      <c r="B117" s="71" t="s">
        <v>188</v>
      </c>
      <c r="C117" s="73" t="s">
        <v>63</v>
      </c>
      <c r="D117" s="74" t="s">
        <v>33</v>
      </c>
      <c r="E117" s="73" t="s">
        <v>67</v>
      </c>
      <c r="F117" s="105">
        <v>44838</v>
      </c>
      <c r="G117" s="105" t="s">
        <v>180</v>
      </c>
      <c r="H117" s="105">
        <v>44860</v>
      </c>
      <c r="I117" s="105">
        <v>44861</v>
      </c>
      <c r="J117" s="73" t="s">
        <v>69</v>
      </c>
      <c r="K117" s="75">
        <f t="shared" si="5"/>
        <v>1620000</v>
      </c>
      <c r="L117" s="76"/>
      <c r="M117" s="76">
        <v>1620000</v>
      </c>
      <c r="N117" s="77"/>
    </row>
    <row r="118" spans="1:14" s="36" customFormat="1" ht="22.5">
      <c r="A118" s="70"/>
      <c r="B118" s="71" t="s">
        <v>189</v>
      </c>
      <c r="C118" s="73"/>
      <c r="D118" s="73"/>
      <c r="E118" s="73"/>
      <c r="F118" s="73"/>
      <c r="G118" s="73"/>
      <c r="H118" s="73"/>
      <c r="I118" s="73"/>
      <c r="J118" s="73"/>
      <c r="K118" s="75"/>
      <c r="L118" s="76"/>
      <c r="M118" s="76"/>
      <c r="N118" s="77"/>
    </row>
    <row r="119" spans="1:14" s="36" customFormat="1" ht="22.5">
      <c r="A119" s="70" t="s">
        <v>71</v>
      </c>
      <c r="B119" s="71" t="s">
        <v>190</v>
      </c>
      <c r="C119" s="73" t="s">
        <v>63</v>
      </c>
      <c r="D119" s="74" t="s">
        <v>33</v>
      </c>
      <c r="E119" s="73" t="s">
        <v>67</v>
      </c>
      <c r="F119" s="105">
        <v>44838</v>
      </c>
      <c r="G119" s="105" t="s">
        <v>180</v>
      </c>
      <c r="H119" s="105">
        <v>44860</v>
      </c>
      <c r="I119" s="105">
        <v>44861</v>
      </c>
      <c r="J119" s="73" t="s">
        <v>69</v>
      </c>
      <c r="K119" s="75">
        <f t="shared" ref="K119:K142" si="6">SUM(L119:M119)</f>
        <v>63600000</v>
      </c>
      <c r="L119" s="76"/>
      <c r="M119" s="76">
        <v>63600000</v>
      </c>
      <c r="N119" s="77"/>
    </row>
    <row r="120" spans="1:14" s="36" customFormat="1" ht="22.5">
      <c r="A120" s="70" t="s">
        <v>71</v>
      </c>
      <c r="B120" s="71" t="s">
        <v>207</v>
      </c>
      <c r="C120" s="73" t="s">
        <v>63</v>
      </c>
      <c r="D120" s="74" t="s">
        <v>33</v>
      </c>
      <c r="E120" s="73" t="s">
        <v>67</v>
      </c>
      <c r="F120" s="105">
        <v>44838</v>
      </c>
      <c r="G120" s="105" t="s">
        <v>180</v>
      </c>
      <c r="H120" s="105">
        <v>44860</v>
      </c>
      <c r="I120" s="105">
        <v>44861</v>
      </c>
      <c r="J120" s="73" t="s">
        <v>69</v>
      </c>
      <c r="K120" s="75">
        <f t="shared" si="6"/>
        <v>11600000</v>
      </c>
      <c r="L120" s="76"/>
      <c r="M120" s="76">
        <v>11600000</v>
      </c>
      <c r="N120" s="77"/>
    </row>
    <row r="121" spans="1:14" s="36" customFormat="1" ht="22.5">
      <c r="A121" s="70" t="s">
        <v>71</v>
      </c>
      <c r="B121" s="71" t="s">
        <v>192</v>
      </c>
      <c r="C121" s="73" t="s">
        <v>63</v>
      </c>
      <c r="D121" s="74" t="s">
        <v>33</v>
      </c>
      <c r="E121" s="73" t="s">
        <v>67</v>
      </c>
      <c r="F121" s="105">
        <v>44838</v>
      </c>
      <c r="G121" s="105" t="s">
        <v>180</v>
      </c>
      <c r="H121" s="105">
        <v>44860</v>
      </c>
      <c r="I121" s="105">
        <v>44861</v>
      </c>
      <c r="J121" s="73" t="s">
        <v>69</v>
      </c>
      <c r="K121" s="75">
        <f t="shared" si="6"/>
        <v>13800000</v>
      </c>
      <c r="L121" s="76"/>
      <c r="M121" s="76">
        <v>13800000</v>
      </c>
      <c r="N121" s="77"/>
    </row>
    <row r="122" spans="1:14" s="36" customFormat="1" ht="22.5">
      <c r="A122" s="70" t="s">
        <v>71</v>
      </c>
      <c r="B122" s="71" t="s">
        <v>193</v>
      </c>
      <c r="C122" s="73" t="s">
        <v>63</v>
      </c>
      <c r="D122" s="74" t="s">
        <v>33</v>
      </c>
      <c r="E122" s="73" t="s">
        <v>67</v>
      </c>
      <c r="F122" s="105">
        <v>44838</v>
      </c>
      <c r="G122" s="105" t="s">
        <v>180</v>
      </c>
      <c r="H122" s="105">
        <v>44860</v>
      </c>
      <c r="I122" s="105">
        <v>44861</v>
      </c>
      <c r="J122" s="73" t="s">
        <v>69</v>
      </c>
      <c r="K122" s="75">
        <f t="shared" si="6"/>
        <v>10200000</v>
      </c>
      <c r="L122" s="76"/>
      <c r="M122" s="76">
        <v>10200000</v>
      </c>
      <c r="N122" s="77"/>
    </row>
    <row r="123" spans="1:14" s="36" customFormat="1" ht="22.5">
      <c r="A123" s="70" t="s">
        <v>71</v>
      </c>
      <c r="B123" s="71" t="s">
        <v>194</v>
      </c>
      <c r="C123" s="73" t="s">
        <v>63</v>
      </c>
      <c r="D123" s="74" t="s">
        <v>33</v>
      </c>
      <c r="E123" s="73" t="s">
        <v>67</v>
      </c>
      <c r="F123" s="105">
        <v>44838</v>
      </c>
      <c r="G123" s="105" t="s">
        <v>180</v>
      </c>
      <c r="H123" s="105">
        <v>44860</v>
      </c>
      <c r="I123" s="105">
        <v>44861</v>
      </c>
      <c r="J123" s="73" t="s">
        <v>69</v>
      </c>
      <c r="K123" s="75">
        <f t="shared" si="6"/>
        <v>18400000</v>
      </c>
      <c r="L123" s="76"/>
      <c r="M123" s="76">
        <v>18400000</v>
      </c>
      <c r="N123" s="77"/>
    </row>
    <row r="124" spans="1:14" s="36" customFormat="1" ht="22.5">
      <c r="A124" s="70" t="s">
        <v>71</v>
      </c>
      <c r="B124" s="71" t="s">
        <v>195</v>
      </c>
      <c r="C124" s="73" t="s">
        <v>63</v>
      </c>
      <c r="D124" s="74" t="s">
        <v>33</v>
      </c>
      <c r="E124" s="73" t="s">
        <v>67</v>
      </c>
      <c r="F124" s="105">
        <v>44838</v>
      </c>
      <c r="G124" s="105" t="s">
        <v>180</v>
      </c>
      <c r="H124" s="105">
        <v>44860</v>
      </c>
      <c r="I124" s="105">
        <v>44861</v>
      </c>
      <c r="J124" s="73" t="s">
        <v>69</v>
      </c>
      <c r="K124" s="75">
        <f t="shared" si="6"/>
        <v>5500000</v>
      </c>
      <c r="L124" s="76"/>
      <c r="M124" s="76">
        <v>5500000</v>
      </c>
      <c r="N124" s="77"/>
    </row>
    <row r="125" spans="1:14" s="36" customFormat="1" ht="22.5">
      <c r="A125" s="70" t="s">
        <v>71</v>
      </c>
      <c r="B125" s="71" t="s">
        <v>196</v>
      </c>
      <c r="C125" s="73" t="s">
        <v>63</v>
      </c>
      <c r="D125" s="74" t="s">
        <v>33</v>
      </c>
      <c r="E125" s="73" t="s">
        <v>67</v>
      </c>
      <c r="F125" s="105">
        <v>44838</v>
      </c>
      <c r="G125" s="105" t="s">
        <v>180</v>
      </c>
      <c r="H125" s="105">
        <v>44860</v>
      </c>
      <c r="I125" s="105">
        <v>44861</v>
      </c>
      <c r="J125" s="73" t="s">
        <v>69</v>
      </c>
      <c r="K125" s="75">
        <f t="shared" si="6"/>
        <v>20700000</v>
      </c>
      <c r="L125" s="76"/>
      <c r="M125" s="76">
        <v>20700000</v>
      </c>
      <c r="N125" s="77"/>
    </row>
    <row r="126" spans="1:14" s="36" customFormat="1" ht="22.5">
      <c r="A126" s="70" t="s">
        <v>71</v>
      </c>
      <c r="B126" s="71" t="s">
        <v>197</v>
      </c>
      <c r="C126" s="73" t="s">
        <v>63</v>
      </c>
      <c r="D126" s="74" t="s">
        <v>33</v>
      </c>
      <c r="E126" s="73" t="s">
        <v>67</v>
      </c>
      <c r="F126" s="105">
        <v>44838</v>
      </c>
      <c r="G126" s="105" t="s">
        <v>180</v>
      </c>
      <c r="H126" s="105">
        <v>44860</v>
      </c>
      <c r="I126" s="105">
        <v>44861</v>
      </c>
      <c r="J126" s="73" t="s">
        <v>69</v>
      </c>
      <c r="K126" s="75">
        <f t="shared" si="6"/>
        <v>3188000</v>
      </c>
      <c r="L126" s="76"/>
      <c r="M126" s="76">
        <v>3188000</v>
      </c>
      <c r="N126" s="77"/>
    </row>
    <row r="127" spans="1:14" s="36" customFormat="1" ht="22.5">
      <c r="A127" s="70" t="s">
        <v>71</v>
      </c>
      <c r="B127" s="71" t="s">
        <v>198</v>
      </c>
      <c r="C127" s="73" t="s">
        <v>63</v>
      </c>
      <c r="D127" s="74" t="s">
        <v>33</v>
      </c>
      <c r="E127" s="73" t="s">
        <v>67</v>
      </c>
      <c r="F127" s="105">
        <v>44838</v>
      </c>
      <c r="G127" s="105" t="s">
        <v>180</v>
      </c>
      <c r="H127" s="105">
        <v>44860</v>
      </c>
      <c r="I127" s="105">
        <v>44861</v>
      </c>
      <c r="J127" s="73" t="s">
        <v>69</v>
      </c>
      <c r="K127" s="75">
        <f t="shared" si="6"/>
        <v>14700000</v>
      </c>
      <c r="L127" s="76"/>
      <c r="M127" s="76">
        <v>14700000</v>
      </c>
      <c r="N127" s="77"/>
    </row>
    <row r="128" spans="1:14" s="36" customFormat="1" ht="22.5">
      <c r="A128" s="70" t="s">
        <v>71</v>
      </c>
      <c r="B128" s="71" t="s">
        <v>199</v>
      </c>
      <c r="C128" s="73" t="s">
        <v>63</v>
      </c>
      <c r="D128" s="74" t="s">
        <v>33</v>
      </c>
      <c r="E128" s="73" t="s">
        <v>67</v>
      </c>
      <c r="F128" s="105">
        <v>44838</v>
      </c>
      <c r="G128" s="105" t="s">
        <v>180</v>
      </c>
      <c r="H128" s="105">
        <v>44860</v>
      </c>
      <c r="I128" s="105">
        <v>44861</v>
      </c>
      <c r="J128" s="73" t="s">
        <v>69</v>
      </c>
      <c r="K128" s="75">
        <f t="shared" si="6"/>
        <v>7018000</v>
      </c>
      <c r="L128" s="76"/>
      <c r="M128" s="76">
        <v>7018000</v>
      </c>
      <c r="N128" s="77"/>
    </row>
    <row r="129" spans="1:256" s="36" customFormat="1" ht="22.5">
      <c r="A129" s="70" t="s">
        <v>81</v>
      </c>
      <c r="B129" s="71" t="s">
        <v>200</v>
      </c>
      <c r="C129" s="73" t="s">
        <v>91</v>
      </c>
      <c r="D129" s="74" t="s">
        <v>33</v>
      </c>
      <c r="E129" s="73" t="s">
        <v>67</v>
      </c>
      <c r="F129" s="105">
        <v>44838</v>
      </c>
      <c r="G129" s="105" t="s">
        <v>180</v>
      </c>
      <c r="H129" s="105">
        <v>44860</v>
      </c>
      <c r="I129" s="105">
        <v>44861</v>
      </c>
      <c r="J129" s="73" t="s">
        <v>69</v>
      </c>
      <c r="K129" s="75">
        <f t="shared" si="6"/>
        <v>26000000</v>
      </c>
      <c r="L129" s="76">
        <v>26000000</v>
      </c>
      <c r="M129" s="76"/>
      <c r="N129" s="77"/>
    </row>
    <row r="130" spans="1:256" s="36" customFormat="1" ht="56.25">
      <c r="A130" s="70" t="s">
        <v>201</v>
      </c>
      <c r="B130" s="71" t="s">
        <v>202</v>
      </c>
      <c r="C130" s="73" t="s">
        <v>203</v>
      </c>
      <c r="D130" s="74" t="s">
        <v>33</v>
      </c>
      <c r="E130" s="73" t="s">
        <v>67</v>
      </c>
      <c r="F130" s="105">
        <v>44838</v>
      </c>
      <c r="G130" s="105" t="s">
        <v>180</v>
      </c>
      <c r="H130" s="105">
        <v>44860</v>
      </c>
      <c r="I130" s="105">
        <v>44861</v>
      </c>
      <c r="J130" s="73" t="s">
        <v>69</v>
      </c>
      <c r="K130" s="75">
        <f t="shared" si="6"/>
        <v>2400000</v>
      </c>
      <c r="L130" s="76"/>
      <c r="M130" s="76">
        <v>2400000</v>
      </c>
      <c r="N130" s="77"/>
    </row>
    <row r="131" spans="1:256" s="36" customFormat="1" ht="45">
      <c r="A131" s="70" t="s">
        <v>70</v>
      </c>
      <c r="B131" s="71" t="s">
        <v>179</v>
      </c>
      <c r="C131" s="73" t="s">
        <v>204</v>
      </c>
      <c r="D131" s="74" t="s">
        <v>33</v>
      </c>
      <c r="E131" s="73" t="s">
        <v>67</v>
      </c>
      <c r="F131" s="105">
        <v>44838</v>
      </c>
      <c r="G131" s="105" t="s">
        <v>180</v>
      </c>
      <c r="H131" s="105">
        <v>44860</v>
      </c>
      <c r="I131" s="105">
        <v>44861</v>
      </c>
      <c r="J131" s="73" t="s">
        <v>69</v>
      </c>
      <c r="K131" s="75">
        <f t="shared" si="6"/>
        <v>17000000</v>
      </c>
      <c r="L131" s="76">
        <v>17000000</v>
      </c>
      <c r="M131" s="76"/>
      <c r="N131" s="77"/>
    </row>
    <row r="132" spans="1:256" s="36" customFormat="1" ht="33.75">
      <c r="A132" s="70" t="s">
        <v>70</v>
      </c>
      <c r="B132" s="71" t="s">
        <v>179</v>
      </c>
      <c r="C132" s="73" t="s">
        <v>205</v>
      </c>
      <c r="D132" s="74" t="s">
        <v>33</v>
      </c>
      <c r="E132" s="73" t="s">
        <v>34</v>
      </c>
      <c r="F132" s="105">
        <v>44844</v>
      </c>
      <c r="G132" s="105" t="s">
        <v>68</v>
      </c>
      <c r="H132" s="105">
        <v>44851</v>
      </c>
      <c r="I132" s="105">
        <v>44852</v>
      </c>
      <c r="J132" s="73" t="s">
        <v>69</v>
      </c>
      <c r="K132" s="75">
        <f t="shared" si="6"/>
        <v>260000</v>
      </c>
      <c r="L132" s="76">
        <v>260000</v>
      </c>
      <c r="M132" s="76"/>
      <c r="N132" s="77"/>
    </row>
    <row r="133" spans="1:256" s="36" customFormat="1" ht="22.5">
      <c r="A133" s="70" t="s">
        <v>70</v>
      </c>
      <c r="B133" s="71" t="s">
        <v>179</v>
      </c>
      <c r="C133" s="73" t="s">
        <v>32</v>
      </c>
      <c r="D133" s="74" t="s">
        <v>33</v>
      </c>
      <c r="E133" s="73" t="s">
        <v>34</v>
      </c>
      <c r="F133" s="105">
        <v>44844</v>
      </c>
      <c r="G133" s="105" t="s">
        <v>68</v>
      </c>
      <c r="H133" s="105">
        <v>44851</v>
      </c>
      <c r="I133" s="105">
        <v>44852</v>
      </c>
      <c r="J133" s="73" t="s">
        <v>69</v>
      </c>
      <c r="K133" s="75">
        <f t="shared" si="6"/>
        <v>12000000</v>
      </c>
      <c r="L133" s="76">
        <v>12000000</v>
      </c>
      <c r="M133" s="76"/>
      <c r="N133" s="77"/>
    </row>
    <row r="134" spans="1:256" s="36" customFormat="1" ht="22.5">
      <c r="A134" s="70" t="s">
        <v>70</v>
      </c>
      <c r="B134" s="71" t="s">
        <v>208</v>
      </c>
      <c r="C134" s="73" t="s">
        <v>209</v>
      </c>
      <c r="D134" s="74" t="s">
        <v>33</v>
      </c>
      <c r="E134" s="73" t="s">
        <v>67</v>
      </c>
      <c r="F134" s="105">
        <v>44909</v>
      </c>
      <c r="G134" s="105">
        <v>44929</v>
      </c>
      <c r="H134" s="105">
        <v>44932</v>
      </c>
      <c r="I134" s="105">
        <v>44935</v>
      </c>
      <c r="J134" s="73" t="s">
        <v>69</v>
      </c>
      <c r="K134" s="75">
        <f t="shared" si="6"/>
        <v>15000000</v>
      </c>
      <c r="L134" s="76">
        <v>15000000</v>
      </c>
      <c r="M134" s="76"/>
      <c r="N134" s="77"/>
    </row>
    <row r="135" spans="1:256" s="36" customFormat="1" ht="67.5">
      <c r="A135" s="70" t="s">
        <v>73</v>
      </c>
      <c r="B135" s="71" t="s">
        <v>210</v>
      </c>
      <c r="C135" s="73" t="s">
        <v>211</v>
      </c>
      <c r="D135" s="74" t="s">
        <v>33</v>
      </c>
      <c r="E135" s="73" t="s">
        <v>34</v>
      </c>
      <c r="F135" s="105">
        <v>44911</v>
      </c>
      <c r="G135" s="105">
        <v>44914</v>
      </c>
      <c r="H135" s="105">
        <v>44917</v>
      </c>
      <c r="I135" s="105">
        <v>44918</v>
      </c>
      <c r="J135" s="73" t="s">
        <v>69</v>
      </c>
      <c r="K135" s="75">
        <f t="shared" si="6"/>
        <v>495000</v>
      </c>
      <c r="L135" s="75"/>
      <c r="M135" s="76">
        <v>495000</v>
      </c>
      <c r="N135" s="77"/>
    </row>
    <row r="136" spans="1:256" s="36" customFormat="1" ht="67.5">
      <c r="A136" s="70" t="s">
        <v>77</v>
      </c>
      <c r="B136" s="71" t="s">
        <v>212</v>
      </c>
      <c r="C136" s="73" t="s">
        <v>211</v>
      </c>
      <c r="D136" s="74" t="s">
        <v>33</v>
      </c>
      <c r="E136" s="73" t="s">
        <v>67</v>
      </c>
      <c r="F136" s="105">
        <v>44909</v>
      </c>
      <c r="G136" s="105">
        <v>44929</v>
      </c>
      <c r="H136" s="105">
        <v>44932</v>
      </c>
      <c r="I136" s="105">
        <v>44935</v>
      </c>
      <c r="J136" s="73" t="s">
        <v>69</v>
      </c>
      <c r="K136" s="75">
        <f t="shared" si="6"/>
        <v>20793311</v>
      </c>
      <c r="L136" s="76"/>
      <c r="M136" s="76">
        <v>20793311</v>
      </c>
      <c r="N136" s="77"/>
    </row>
    <row r="137" spans="1:256" s="36" customFormat="1" ht="22.5">
      <c r="A137" s="70" t="s">
        <v>213</v>
      </c>
      <c r="B137" s="71" t="s">
        <v>214</v>
      </c>
      <c r="C137" s="73" t="s">
        <v>63</v>
      </c>
      <c r="D137" s="74" t="s">
        <v>33</v>
      </c>
      <c r="E137" s="73" t="s">
        <v>67</v>
      </c>
      <c r="F137" s="105">
        <v>44909</v>
      </c>
      <c r="G137" s="105">
        <v>44929</v>
      </c>
      <c r="H137" s="105">
        <v>44932</v>
      </c>
      <c r="I137" s="105">
        <v>44935</v>
      </c>
      <c r="J137" s="73" t="s">
        <v>69</v>
      </c>
      <c r="K137" s="75">
        <f t="shared" si="6"/>
        <v>5552940.04</v>
      </c>
      <c r="L137" s="76"/>
      <c r="M137" s="76">
        <v>5552940.04</v>
      </c>
      <c r="N137" s="77"/>
    </row>
    <row r="138" spans="1:256" s="36" customFormat="1" ht="22.5">
      <c r="A138" s="70" t="s">
        <v>215</v>
      </c>
      <c r="B138" s="71" t="s">
        <v>216</v>
      </c>
      <c r="C138" s="73" t="s">
        <v>63</v>
      </c>
      <c r="D138" s="74" t="s">
        <v>33</v>
      </c>
      <c r="E138" s="73" t="s">
        <v>67</v>
      </c>
      <c r="F138" s="105">
        <v>44909</v>
      </c>
      <c r="G138" s="105">
        <v>44929</v>
      </c>
      <c r="H138" s="105">
        <v>44932</v>
      </c>
      <c r="I138" s="105">
        <v>44935</v>
      </c>
      <c r="J138" s="73" t="s">
        <v>69</v>
      </c>
      <c r="K138" s="75">
        <f t="shared" si="6"/>
        <v>11447114</v>
      </c>
      <c r="L138" s="76"/>
      <c r="M138" s="76">
        <v>11447114</v>
      </c>
      <c r="N138" s="77"/>
    </row>
    <row r="139" spans="1:256" s="36" customFormat="1" ht="22.5">
      <c r="A139" s="70" t="s">
        <v>213</v>
      </c>
      <c r="B139" s="71" t="s">
        <v>217</v>
      </c>
      <c r="C139" s="73" t="s">
        <v>63</v>
      </c>
      <c r="D139" s="74" t="s">
        <v>33</v>
      </c>
      <c r="E139" s="73" t="s">
        <v>67</v>
      </c>
      <c r="F139" s="105">
        <v>44909</v>
      </c>
      <c r="G139" s="105">
        <v>44929</v>
      </c>
      <c r="H139" s="105">
        <v>44932</v>
      </c>
      <c r="I139" s="105">
        <v>44935</v>
      </c>
      <c r="J139" s="73" t="s">
        <v>69</v>
      </c>
      <c r="K139" s="75">
        <f t="shared" si="6"/>
        <v>4450000</v>
      </c>
      <c r="L139" s="76"/>
      <c r="M139" s="76">
        <v>4450000</v>
      </c>
      <c r="N139" s="77"/>
    </row>
    <row r="140" spans="1:256" s="36" customFormat="1" ht="22.5">
      <c r="A140" s="70" t="s">
        <v>72</v>
      </c>
      <c r="B140" s="71" t="s">
        <v>218</v>
      </c>
      <c r="C140" s="73" t="s">
        <v>63</v>
      </c>
      <c r="D140" s="74" t="s">
        <v>33</v>
      </c>
      <c r="E140" s="73" t="s">
        <v>67</v>
      </c>
      <c r="F140" s="105">
        <v>44909</v>
      </c>
      <c r="G140" s="105">
        <v>44929</v>
      </c>
      <c r="H140" s="105">
        <v>44932</v>
      </c>
      <c r="I140" s="105">
        <v>44935</v>
      </c>
      <c r="J140" s="73" t="s">
        <v>69</v>
      </c>
      <c r="K140" s="75">
        <f t="shared" si="6"/>
        <v>15616336</v>
      </c>
      <c r="L140" s="76"/>
      <c r="M140" s="76">
        <v>15616336</v>
      </c>
      <c r="N140" s="77"/>
    </row>
    <row r="141" spans="1:256" s="36" customFormat="1" ht="22.5">
      <c r="A141" s="70" t="s">
        <v>72</v>
      </c>
      <c r="B141" s="71" t="s">
        <v>219</v>
      </c>
      <c r="C141" s="73" t="s">
        <v>63</v>
      </c>
      <c r="D141" s="73" t="s">
        <v>220</v>
      </c>
      <c r="E141" s="73" t="s">
        <v>67</v>
      </c>
      <c r="F141" s="105">
        <v>44909</v>
      </c>
      <c r="G141" s="105">
        <v>44929</v>
      </c>
      <c r="H141" s="105">
        <v>44932</v>
      </c>
      <c r="I141" s="105">
        <v>44935</v>
      </c>
      <c r="J141" s="73" t="s">
        <v>69</v>
      </c>
      <c r="K141" s="75">
        <f t="shared" si="6"/>
        <v>1196000</v>
      </c>
      <c r="L141" s="76"/>
      <c r="M141" s="76">
        <v>1196000</v>
      </c>
      <c r="N141" s="77"/>
    </row>
    <row r="142" spans="1:256" s="36" customFormat="1" ht="33.75">
      <c r="A142" s="70" t="s">
        <v>70</v>
      </c>
      <c r="B142" s="71" t="s">
        <v>221</v>
      </c>
      <c r="C142" s="73" t="s">
        <v>63</v>
      </c>
      <c r="D142" s="74" t="s">
        <v>33</v>
      </c>
      <c r="E142" s="73" t="s">
        <v>34</v>
      </c>
      <c r="F142" s="105">
        <v>44911</v>
      </c>
      <c r="G142" s="105">
        <v>44914</v>
      </c>
      <c r="H142" s="105">
        <v>44917</v>
      </c>
      <c r="I142" s="105">
        <v>44918</v>
      </c>
      <c r="J142" s="73" t="s">
        <v>69</v>
      </c>
      <c r="K142" s="75">
        <f t="shared" si="6"/>
        <v>343300</v>
      </c>
      <c r="L142" s="76">
        <v>343300</v>
      </c>
      <c r="M142" s="76"/>
      <c r="N142" s="77"/>
    </row>
    <row r="143" spans="1:256" s="36" customFormat="1" ht="15"/>
    <row r="144" spans="1:256" s="45" customFormat="1" ht="12">
      <c r="A144" s="2" t="s">
        <v>37</v>
      </c>
      <c r="B144" s="37"/>
      <c r="C144" s="38"/>
      <c r="D144" s="39"/>
      <c r="E144" s="39"/>
      <c r="F144" s="39"/>
      <c r="G144" s="39"/>
      <c r="H144" s="39"/>
      <c r="I144" s="39"/>
      <c r="J144" s="40"/>
      <c r="K144" s="41"/>
      <c r="L144" s="41"/>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3"/>
      <c r="AR144" s="43"/>
      <c r="AS144" s="43"/>
      <c r="AT144" s="43"/>
      <c r="AU144" s="43"/>
      <c r="AV144" s="43"/>
      <c r="AW144" s="44"/>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c r="DU144" s="43"/>
      <c r="DV144" s="43"/>
      <c r="DW144" s="43"/>
      <c r="DX144" s="43"/>
      <c r="DY144" s="43"/>
      <c r="DZ144" s="43"/>
      <c r="EA144" s="43"/>
      <c r="EB144" s="43"/>
      <c r="EC144" s="43"/>
      <c r="ED144" s="43"/>
      <c r="EE144" s="43"/>
      <c r="EF144" s="43"/>
      <c r="EG144" s="43"/>
      <c r="EH144" s="43"/>
      <c r="EI144" s="43"/>
      <c r="EJ144" s="43"/>
      <c r="EK144" s="43"/>
      <c r="EL144" s="43"/>
      <c r="EM144" s="43"/>
      <c r="EN144" s="43"/>
      <c r="EO144" s="43"/>
      <c r="EP144" s="43"/>
      <c r="EQ144" s="43"/>
      <c r="ER144" s="43"/>
      <c r="ES144" s="43"/>
      <c r="ET144" s="43"/>
      <c r="EU144" s="43"/>
      <c r="EV144" s="43"/>
      <c r="EW144" s="43"/>
      <c r="EX144" s="43"/>
      <c r="EY144" s="43"/>
      <c r="EZ144" s="43"/>
      <c r="FA144" s="43"/>
      <c r="FB144" s="43"/>
      <c r="FC144" s="43"/>
      <c r="FD144" s="43"/>
      <c r="FE144" s="43"/>
      <c r="FF144" s="43"/>
      <c r="FG144" s="43"/>
      <c r="FH144" s="43"/>
      <c r="FI144" s="43"/>
      <c r="FJ144" s="43"/>
      <c r="FK144" s="43"/>
      <c r="FL144" s="43"/>
      <c r="FM144" s="43"/>
      <c r="FN144" s="43"/>
      <c r="FO144" s="43"/>
      <c r="FP144" s="43"/>
      <c r="FQ144" s="43"/>
      <c r="FR144" s="43"/>
      <c r="FS144" s="43"/>
      <c r="FT144" s="43"/>
      <c r="FU144" s="43"/>
      <c r="FV144" s="43"/>
      <c r="FW144" s="43"/>
      <c r="FX144" s="43"/>
      <c r="FY144" s="43"/>
      <c r="FZ144" s="43"/>
      <c r="GA144" s="43"/>
      <c r="GB144" s="43"/>
      <c r="GC144" s="43"/>
      <c r="GD144" s="43"/>
      <c r="GE144" s="43"/>
      <c r="GF144" s="43"/>
      <c r="GG144" s="43"/>
      <c r="GH144" s="43"/>
      <c r="GI144" s="43"/>
      <c r="GJ144" s="43"/>
      <c r="GK144" s="43"/>
      <c r="GL144" s="43"/>
      <c r="GM144" s="43"/>
      <c r="GN144" s="43"/>
      <c r="GO144" s="43"/>
      <c r="GP144" s="43"/>
      <c r="GQ144" s="43"/>
      <c r="GR144" s="43"/>
      <c r="GS144" s="43"/>
      <c r="GT144" s="43"/>
      <c r="GU144" s="43"/>
      <c r="GV144" s="43"/>
      <c r="GW144" s="43"/>
      <c r="GX144" s="43"/>
      <c r="GY144" s="43"/>
      <c r="GZ144" s="43"/>
      <c r="HA144" s="43"/>
      <c r="HB144" s="43"/>
      <c r="HC144" s="43"/>
      <c r="HD144" s="43"/>
      <c r="HE144" s="43"/>
      <c r="HF144" s="43"/>
      <c r="HG144" s="43"/>
      <c r="HH144" s="43"/>
      <c r="HI144" s="43"/>
      <c r="HJ144" s="43"/>
      <c r="HK144" s="43"/>
      <c r="HL144" s="43"/>
      <c r="HM144" s="43"/>
      <c r="HN144" s="43"/>
      <c r="HO144" s="43"/>
      <c r="HP144" s="43"/>
      <c r="HQ144" s="43"/>
      <c r="HR144" s="43"/>
      <c r="HS144" s="43"/>
      <c r="HT144" s="43"/>
      <c r="HU144" s="43"/>
      <c r="HV144" s="43"/>
      <c r="HW144" s="43"/>
      <c r="HX144" s="43"/>
      <c r="HY144" s="43"/>
      <c r="HZ144" s="43"/>
      <c r="IA144" s="43"/>
      <c r="IB144" s="43"/>
      <c r="IC144" s="43"/>
      <c r="ID144" s="43"/>
      <c r="IE144" s="43"/>
      <c r="IF144" s="43"/>
      <c r="IG144" s="43"/>
      <c r="IH144" s="43"/>
      <c r="II144" s="43"/>
      <c r="IJ144" s="43"/>
      <c r="IK144" s="43"/>
      <c r="IL144" s="43"/>
      <c r="IM144" s="43"/>
      <c r="IN144" s="43"/>
      <c r="IO144" s="43"/>
      <c r="IP144" s="43"/>
      <c r="IQ144" s="43"/>
      <c r="IR144" s="43"/>
      <c r="IS144" s="43"/>
      <c r="IT144" s="43"/>
      <c r="IU144" s="43"/>
      <c r="IV144" s="43"/>
    </row>
    <row r="145" spans="1:256" s="45" customFormat="1" ht="12">
      <c r="A145" s="2"/>
      <c r="B145" s="42"/>
      <c r="C145" s="38"/>
      <c r="D145" s="39"/>
      <c r="E145" s="39"/>
      <c r="F145" s="39"/>
      <c r="G145" s="39"/>
      <c r="H145" s="39"/>
      <c r="I145" s="39"/>
      <c r="J145" s="40"/>
      <c r="K145" s="41"/>
      <c r="L145" s="41"/>
      <c r="M145" s="42"/>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4"/>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c r="DU145" s="43"/>
      <c r="DV145" s="43"/>
      <c r="DW145" s="43"/>
      <c r="DX145" s="43"/>
      <c r="DY145" s="43"/>
      <c r="DZ145" s="43"/>
      <c r="EA145" s="43"/>
      <c r="EB145" s="43"/>
      <c r="EC145" s="43"/>
      <c r="ED145" s="43"/>
      <c r="EE145" s="43"/>
      <c r="EF145" s="43"/>
      <c r="EG145" s="43"/>
      <c r="EH145" s="43"/>
      <c r="EI145" s="43"/>
      <c r="EJ145" s="43"/>
      <c r="EK145" s="43"/>
      <c r="EL145" s="43"/>
      <c r="EM145" s="43"/>
      <c r="EN145" s="43"/>
      <c r="EO145" s="43"/>
      <c r="EP145" s="43"/>
      <c r="EQ145" s="43"/>
      <c r="ER145" s="43"/>
      <c r="ES145" s="43"/>
      <c r="ET145" s="43"/>
      <c r="EU145" s="43"/>
      <c r="EV145" s="43"/>
      <c r="EW145" s="43"/>
      <c r="EX145" s="43"/>
      <c r="EY145" s="43"/>
      <c r="EZ145" s="43"/>
      <c r="FA145" s="43"/>
      <c r="FB145" s="43"/>
      <c r="FC145" s="43"/>
      <c r="FD145" s="43"/>
      <c r="FE145" s="43"/>
      <c r="FF145" s="43"/>
      <c r="FG145" s="43"/>
      <c r="FH145" s="43"/>
      <c r="FI145" s="43"/>
      <c r="FJ145" s="43"/>
      <c r="FK145" s="43"/>
      <c r="FL145" s="43"/>
      <c r="FM145" s="43"/>
      <c r="FN145" s="43"/>
      <c r="FO145" s="43"/>
      <c r="FP145" s="43"/>
      <c r="FQ145" s="43"/>
      <c r="FR145" s="43"/>
      <c r="FS145" s="43"/>
      <c r="FT145" s="43"/>
      <c r="FU145" s="43"/>
      <c r="FV145" s="43"/>
      <c r="FW145" s="43"/>
      <c r="FX145" s="43"/>
      <c r="FY145" s="43"/>
      <c r="FZ145" s="43"/>
      <c r="GA145" s="43"/>
      <c r="GB145" s="43"/>
      <c r="GC145" s="43"/>
      <c r="GD145" s="43"/>
      <c r="GE145" s="43"/>
      <c r="GF145" s="43"/>
      <c r="GG145" s="43"/>
      <c r="GH145" s="43"/>
      <c r="GI145" s="43"/>
      <c r="GJ145" s="43"/>
      <c r="GK145" s="43"/>
      <c r="GL145" s="43"/>
      <c r="GM145" s="43"/>
      <c r="GN145" s="43"/>
      <c r="GO145" s="43"/>
      <c r="GP145" s="43"/>
      <c r="GQ145" s="43"/>
      <c r="GR145" s="43"/>
      <c r="GS145" s="43"/>
      <c r="GT145" s="43"/>
      <c r="GU145" s="43"/>
      <c r="GV145" s="43"/>
      <c r="GW145" s="43"/>
      <c r="GX145" s="43"/>
      <c r="GY145" s="43"/>
      <c r="GZ145" s="43"/>
      <c r="HA145" s="43"/>
      <c r="HB145" s="43"/>
      <c r="HC145" s="43"/>
      <c r="HD145" s="43"/>
      <c r="HE145" s="43"/>
      <c r="HF145" s="43"/>
      <c r="HG145" s="43"/>
      <c r="HH145" s="43"/>
      <c r="HI145" s="43"/>
      <c r="HJ145" s="43"/>
      <c r="HK145" s="43"/>
      <c r="HL145" s="43"/>
      <c r="HM145" s="43"/>
      <c r="HN145" s="43"/>
      <c r="HO145" s="43"/>
      <c r="HP145" s="43"/>
      <c r="HQ145" s="43"/>
      <c r="HR145" s="43"/>
      <c r="HS145" s="43"/>
      <c r="HT145" s="43"/>
      <c r="HU145" s="43"/>
      <c r="HV145" s="43"/>
      <c r="HW145" s="43"/>
      <c r="HX145" s="43"/>
      <c r="HY145" s="43"/>
      <c r="HZ145" s="43"/>
      <c r="IA145" s="43"/>
      <c r="IB145" s="43"/>
      <c r="IC145" s="43"/>
      <c r="ID145" s="43"/>
      <c r="IE145" s="43"/>
      <c r="IF145" s="43"/>
      <c r="IG145" s="43"/>
      <c r="IH145" s="43"/>
      <c r="II145" s="43"/>
      <c r="IJ145" s="43"/>
      <c r="IK145" s="43"/>
      <c r="IL145" s="43"/>
      <c r="IM145" s="43"/>
      <c r="IN145" s="43"/>
      <c r="IO145" s="43"/>
      <c r="IP145" s="43"/>
      <c r="IQ145" s="43"/>
      <c r="IR145" s="43"/>
      <c r="IS145" s="43"/>
      <c r="IT145" s="43"/>
      <c r="IU145" s="43"/>
      <c r="IV145" s="43"/>
    </row>
    <row r="146" spans="1:256" s="45" customFormat="1" ht="12">
      <c r="A146" s="1"/>
      <c r="B146" s="1"/>
      <c r="C146" s="38"/>
      <c r="D146" s="39"/>
      <c r="E146" s="39"/>
      <c r="F146" s="39"/>
      <c r="G146" s="39"/>
      <c r="H146" s="39"/>
      <c r="I146" s="39"/>
      <c r="J146" s="40"/>
      <c r="K146" s="41"/>
      <c r="L146" s="41"/>
      <c r="M146" s="42"/>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4"/>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c r="DU146" s="43"/>
      <c r="DV146" s="43"/>
      <c r="DW146" s="43"/>
      <c r="DX146" s="43"/>
      <c r="DY146" s="43"/>
      <c r="DZ146" s="43"/>
      <c r="EA146" s="43"/>
      <c r="EB146" s="43"/>
      <c r="EC146" s="43"/>
      <c r="ED146" s="43"/>
      <c r="EE146" s="43"/>
      <c r="EF146" s="43"/>
      <c r="EG146" s="43"/>
      <c r="EH146" s="43"/>
      <c r="EI146" s="43"/>
      <c r="EJ146" s="43"/>
      <c r="EK146" s="43"/>
      <c r="EL146" s="43"/>
      <c r="EM146" s="43"/>
      <c r="EN146" s="43"/>
      <c r="EO146" s="43"/>
      <c r="EP146" s="43"/>
      <c r="EQ146" s="43"/>
      <c r="ER146" s="43"/>
      <c r="ES146" s="43"/>
      <c r="ET146" s="43"/>
      <c r="EU146" s="43"/>
      <c r="EV146" s="43"/>
      <c r="EW146" s="43"/>
      <c r="EX146" s="43"/>
      <c r="EY146" s="43"/>
      <c r="EZ146" s="43"/>
      <c r="FA146" s="43"/>
      <c r="FB146" s="43"/>
      <c r="FC146" s="43"/>
      <c r="FD146" s="43"/>
      <c r="FE146" s="43"/>
      <c r="FF146" s="43"/>
      <c r="FG146" s="43"/>
      <c r="FH146" s="43"/>
      <c r="FI146" s="43"/>
      <c r="FJ146" s="43"/>
      <c r="FK146" s="43"/>
      <c r="FL146" s="43"/>
      <c r="FM146" s="43"/>
      <c r="FN146" s="43"/>
      <c r="FO146" s="43"/>
      <c r="FP146" s="43"/>
      <c r="FQ146" s="43"/>
      <c r="FR146" s="43"/>
      <c r="FS146" s="43"/>
      <c r="FT146" s="43"/>
      <c r="FU146" s="43"/>
      <c r="FV146" s="43"/>
      <c r="FW146" s="43"/>
      <c r="FX146" s="43"/>
      <c r="FY146" s="43"/>
      <c r="FZ146" s="43"/>
      <c r="GA146" s="43"/>
      <c r="GB146" s="43"/>
      <c r="GC146" s="43"/>
      <c r="GD146" s="43"/>
      <c r="GE146" s="43"/>
      <c r="GF146" s="43"/>
      <c r="GG146" s="43"/>
      <c r="GH146" s="43"/>
      <c r="GI146" s="43"/>
      <c r="GJ146" s="43"/>
      <c r="GK146" s="43"/>
      <c r="GL146" s="43"/>
      <c r="GM146" s="43"/>
      <c r="GN146" s="43"/>
      <c r="GO146" s="43"/>
      <c r="GP146" s="43"/>
      <c r="GQ146" s="43"/>
      <c r="GR146" s="43"/>
      <c r="GS146" s="43"/>
      <c r="GT146" s="43"/>
      <c r="GU146" s="43"/>
      <c r="GV146" s="43"/>
      <c r="GW146" s="43"/>
      <c r="GX146" s="43"/>
      <c r="GY146" s="43"/>
      <c r="GZ146" s="43"/>
      <c r="HA146" s="43"/>
      <c r="HB146" s="43"/>
      <c r="HC146" s="43"/>
      <c r="HD146" s="43"/>
      <c r="HE146" s="43"/>
      <c r="HF146" s="43"/>
      <c r="HG146" s="43"/>
      <c r="HH146" s="43"/>
      <c r="HI146" s="43"/>
      <c r="HJ146" s="43"/>
      <c r="HK146" s="43"/>
      <c r="HL146" s="43"/>
      <c r="HM146" s="43"/>
      <c r="HN146" s="43"/>
      <c r="HO146" s="43"/>
      <c r="HP146" s="43"/>
      <c r="HQ146" s="43"/>
      <c r="HR146" s="43"/>
      <c r="HS146" s="43"/>
      <c r="HT146" s="43"/>
      <c r="HU146" s="43"/>
      <c r="HV146" s="43"/>
      <c r="HW146" s="43"/>
      <c r="HX146" s="43"/>
      <c r="HY146" s="43"/>
      <c r="HZ146" s="43"/>
      <c r="IA146" s="43"/>
      <c r="IB146" s="43"/>
      <c r="IC146" s="43"/>
      <c r="ID146" s="43"/>
      <c r="IE146" s="43"/>
      <c r="IF146" s="43"/>
      <c r="IG146" s="43"/>
      <c r="IH146" s="43"/>
      <c r="II146" s="43"/>
      <c r="IJ146" s="43"/>
      <c r="IK146" s="43"/>
      <c r="IL146" s="43"/>
      <c r="IM146" s="43"/>
      <c r="IN146" s="43"/>
      <c r="IO146" s="43"/>
      <c r="IP146" s="43"/>
      <c r="IQ146" s="43"/>
      <c r="IR146" s="43"/>
      <c r="IS146" s="43"/>
      <c r="IT146" s="43"/>
      <c r="IU146" s="43"/>
      <c r="IV146" s="43"/>
    </row>
    <row r="147" spans="1:256" s="45" customFormat="1" ht="12">
      <c r="A147" s="2"/>
      <c r="B147" s="37"/>
      <c r="C147" s="38"/>
      <c r="D147" s="46"/>
      <c r="E147" s="39" t="s">
        <v>38</v>
      </c>
      <c r="F147" s="39"/>
      <c r="G147" s="39"/>
      <c r="H147" s="39"/>
      <c r="I147" s="39"/>
      <c r="J147" s="47" t="s">
        <v>39</v>
      </c>
      <c r="K147" s="41"/>
      <c r="L147" s="41"/>
      <c r="M147" s="42"/>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4"/>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c r="DY147" s="43"/>
      <c r="DZ147" s="43"/>
      <c r="EA147" s="43"/>
      <c r="EB147" s="43"/>
      <c r="EC147" s="43"/>
      <c r="ED147" s="43"/>
      <c r="EE147" s="43"/>
      <c r="EF147" s="43"/>
      <c r="EG147" s="43"/>
      <c r="EH147" s="43"/>
      <c r="EI147" s="43"/>
      <c r="EJ147" s="43"/>
      <c r="EK147" s="43"/>
      <c r="EL147" s="43"/>
      <c r="EM147" s="43"/>
      <c r="EN147" s="43"/>
      <c r="EO147" s="43"/>
      <c r="EP147" s="43"/>
      <c r="EQ147" s="43"/>
      <c r="ER147" s="43"/>
      <c r="ES147" s="43"/>
      <c r="ET147" s="43"/>
      <c r="EU147" s="43"/>
      <c r="EV147" s="43"/>
      <c r="EW147" s="43"/>
      <c r="EX147" s="43"/>
      <c r="EY147" s="43"/>
      <c r="EZ147" s="43"/>
      <c r="FA147" s="43"/>
      <c r="FB147" s="43"/>
      <c r="FC147" s="43"/>
      <c r="FD147" s="43"/>
      <c r="FE147" s="43"/>
      <c r="FF147" s="43"/>
      <c r="FG147" s="43"/>
      <c r="FH147" s="43"/>
      <c r="FI147" s="43"/>
      <c r="FJ147" s="43"/>
      <c r="FK147" s="43"/>
      <c r="FL147" s="43"/>
      <c r="FM147" s="43"/>
      <c r="FN147" s="43"/>
      <c r="FO147" s="43"/>
      <c r="FP147" s="43"/>
      <c r="FQ147" s="43"/>
      <c r="FR147" s="43"/>
      <c r="FS147" s="43"/>
      <c r="FT147" s="43"/>
      <c r="FU147" s="43"/>
      <c r="FV147" s="43"/>
      <c r="FW147" s="43"/>
      <c r="FX147" s="43"/>
      <c r="FY147" s="43"/>
      <c r="FZ147" s="43"/>
      <c r="GA147" s="43"/>
      <c r="GB147" s="43"/>
      <c r="GC147" s="43"/>
      <c r="GD147" s="43"/>
      <c r="GE147" s="43"/>
      <c r="GF147" s="43"/>
      <c r="GG147" s="43"/>
      <c r="GH147" s="43"/>
      <c r="GI147" s="43"/>
      <c r="GJ147" s="43"/>
      <c r="GK147" s="43"/>
      <c r="GL147" s="43"/>
      <c r="GM147" s="43"/>
      <c r="GN147" s="43"/>
      <c r="GO147" s="43"/>
      <c r="GP147" s="43"/>
      <c r="GQ147" s="43"/>
      <c r="GR147" s="43"/>
      <c r="GS147" s="43"/>
      <c r="GT147" s="43"/>
      <c r="GU147" s="43"/>
      <c r="GV147" s="43"/>
      <c r="GW147" s="43"/>
      <c r="GX147" s="43"/>
      <c r="GY147" s="43"/>
      <c r="GZ147" s="43"/>
      <c r="HA147" s="43"/>
      <c r="HB147" s="43"/>
      <c r="HC147" s="43"/>
      <c r="HD147" s="43"/>
      <c r="HE147" s="43"/>
      <c r="HF147" s="43"/>
      <c r="HG147" s="43"/>
      <c r="HH147" s="43"/>
      <c r="HI147" s="43"/>
      <c r="HJ147" s="43"/>
      <c r="HK147" s="43"/>
      <c r="HL147" s="43"/>
      <c r="HM147" s="43"/>
      <c r="HN147" s="43"/>
      <c r="HO147" s="43"/>
      <c r="HP147" s="43"/>
      <c r="HQ147" s="43"/>
      <c r="HR147" s="43"/>
      <c r="HS147" s="43"/>
      <c r="HT147" s="43"/>
      <c r="HU147" s="43"/>
      <c r="HV147" s="43"/>
      <c r="HW147" s="43"/>
      <c r="HX147" s="43"/>
      <c r="HY147" s="43"/>
      <c r="HZ147" s="43"/>
      <c r="IA147" s="43"/>
      <c r="IB147" s="43"/>
      <c r="IC147" s="43"/>
      <c r="ID147" s="43"/>
      <c r="IE147" s="43"/>
      <c r="IF147" s="43"/>
      <c r="IG147" s="43"/>
      <c r="IH147" s="43"/>
      <c r="II147" s="43"/>
      <c r="IJ147" s="43"/>
      <c r="IK147" s="43"/>
      <c r="IL147" s="43"/>
      <c r="IM147" s="43"/>
      <c r="IN147" s="43"/>
      <c r="IO147" s="43"/>
      <c r="IP147" s="43"/>
      <c r="IQ147" s="43"/>
      <c r="IR147" s="43"/>
      <c r="IS147" s="43"/>
      <c r="IT147" s="43"/>
      <c r="IU147" s="43"/>
      <c r="IV147" s="43"/>
    </row>
    <row r="148" spans="1:256" s="45" customFormat="1" ht="12">
      <c r="A148" s="2"/>
      <c r="B148" s="81" t="s">
        <v>83</v>
      </c>
      <c r="C148" s="38"/>
      <c r="D148" s="39"/>
      <c r="E148" s="39"/>
      <c r="F148" s="39"/>
      <c r="G148" s="39"/>
      <c r="H148" s="39"/>
      <c r="I148" s="39"/>
      <c r="J148" s="40"/>
      <c r="K148" s="41"/>
      <c r="L148" s="41"/>
      <c r="M148" s="42"/>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4"/>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M148" s="43"/>
      <c r="DN148" s="43"/>
      <c r="DO148" s="43"/>
      <c r="DP148" s="43"/>
      <c r="DQ148" s="43"/>
      <c r="DR148" s="43"/>
      <c r="DS148" s="43"/>
      <c r="DT148" s="43"/>
      <c r="DU148" s="43"/>
      <c r="DV148" s="43"/>
      <c r="DW148" s="43"/>
      <c r="DX148" s="43"/>
      <c r="DY148" s="43"/>
      <c r="DZ148" s="43"/>
      <c r="EA148" s="43"/>
      <c r="EB148" s="43"/>
      <c r="EC148" s="43"/>
      <c r="ED148" s="43"/>
      <c r="EE148" s="43"/>
      <c r="EF148" s="43"/>
      <c r="EG148" s="43"/>
      <c r="EH148" s="43"/>
      <c r="EI148" s="43"/>
      <c r="EJ148" s="43"/>
      <c r="EK148" s="43"/>
      <c r="EL148" s="43"/>
      <c r="EM148" s="43"/>
      <c r="EN148" s="43"/>
      <c r="EO148" s="43"/>
      <c r="EP148" s="43"/>
      <c r="EQ148" s="43"/>
      <c r="ER148" s="43"/>
      <c r="ES148" s="43"/>
      <c r="ET148" s="43"/>
      <c r="EU148" s="43"/>
      <c r="EV148" s="43"/>
      <c r="EW148" s="43"/>
      <c r="EX148" s="43"/>
      <c r="EY148" s="43"/>
      <c r="EZ148" s="43"/>
      <c r="FA148" s="43"/>
      <c r="FB148" s="43"/>
      <c r="FC148" s="43"/>
      <c r="FD148" s="43"/>
      <c r="FE148" s="43"/>
      <c r="FF148" s="43"/>
      <c r="FG148" s="43"/>
      <c r="FH148" s="43"/>
      <c r="FI148" s="43"/>
      <c r="FJ148" s="43"/>
      <c r="FK148" s="43"/>
      <c r="FL148" s="43"/>
      <c r="FM148" s="43"/>
      <c r="FN148" s="43"/>
      <c r="FO148" s="43"/>
      <c r="FP148" s="43"/>
      <c r="FQ148" s="43"/>
      <c r="FR148" s="43"/>
      <c r="FS148" s="43"/>
      <c r="FT148" s="43"/>
      <c r="FU148" s="43"/>
      <c r="FV148" s="43"/>
      <c r="FW148" s="43"/>
      <c r="FX148" s="43"/>
      <c r="FY148" s="43"/>
      <c r="FZ148" s="43"/>
      <c r="GA148" s="43"/>
      <c r="GB148" s="43"/>
      <c r="GC148" s="43"/>
      <c r="GD148" s="43"/>
      <c r="GE148" s="43"/>
      <c r="GF148" s="43"/>
      <c r="GG148" s="43"/>
      <c r="GH148" s="43"/>
      <c r="GI148" s="43"/>
      <c r="GJ148" s="43"/>
      <c r="GK148" s="43"/>
      <c r="GL148" s="43"/>
      <c r="GM148" s="43"/>
      <c r="GN148" s="43"/>
      <c r="GO148" s="43"/>
      <c r="GP148" s="43"/>
      <c r="GQ148" s="43"/>
      <c r="GR148" s="43"/>
      <c r="GS148" s="43"/>
      <c r="GT148" s="43"/>
      <c r="GU148" s="43"/>
      <c r="GV148" s="43"/>
      <c r="GW148" s="43"/>
      <c r="GX148" s="43"/>
      <c r="GY148" s="43"/>
      <c r="GZ148" s="43"/>
      <c r="HA148" s="43"/>
      <c r="HB148" s="43"/>
      <c r="HC148" s="43"/>
      <c r="HD148" s="43"/>
      <c r="HE148" s="43"/>
      <c r="HF148" s="43"/>
      <c r="HG148" s="43"/>
      <c r="HH148" s="43"/>
      <c r="HI148" s="43"/>
      <c r="HJ148" s="43"/>
      <c r="HK148" s="43"/>
      <c r="HL148" s="43"/>
      <c r="HM148" s="43"/>
      <c r="HN148" s="43"/>
      <c r="HO148" s="43"/>
      <c r="HP148" s="43"/>
      <c r="HQ148" s="43"/>
      <c r="HR148" s="43"/>
      <c r="HS148" s="43"/>
      <c r="HT148" s="43"/>
      <c r="HU148" s="43"/>
      <c r="HV148" s="43"/>
      <c r="HW148" s="43"/>
      <c r="HX148" s="43"/>
      <c r="HY148" s="43"/>
      <c r="HZ148" s="43"/>
      <c r="IA148" s="43"/>
      <c r="IB148" s="43"/>
      <c r="IC148" s="43"/>
      <c r="ID148" s="43"/>
      <c r="IE148" s="43"/>
      <c r="IF148" s="43"/>
      <c r="IG148" s="43"/>
      <c r="IH148" s="43"/>
      <c r="II148" s="43"/>
      <c r="IJ148" s="43"/>
      <c r="IK148" s="43"/>
      <c r="IL148" s="43"/>
      <c r="IM148" s="43"/>
      <c r="IN148" s="43"/>
      <c r="IO148" s="43"/>
      <c r="IP148" s="43"/>
      <c r="IQ148" s="43"/>
      <c r="IR148" s="43"/>
      <c r="IS148" s="43"/>
      <c r="IT148" s="43"/>
      <c r="IU148" s="43"/>
      <c r="IV148" s="43"/>
    </row>
    <row r="149" spans="1:256" s="45" customFormat="1" ht="12">
      <c r="A149" s="2"/>
      <c r="B149" s="82" t="s">
        <v>84</v>
      </c>
      <c r="C149" s="38"/>
      <c r="D149" s="39"/>
      <c r="E149" s="39"/>
      <c r="F149" s="39"/>
      <c r="G149" s="39"/>
      <c r="H149" s="39"/>
      <c r="I149" s="39"/>
      <c r="J149" s="40"/>
      <c r="K149" s="41"/>
      <c r="L149" s="41"/>
      <c r="M149" s="42"/>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4"/>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3"/>
      <c r="DP149" s="43"/>
      <c r="DQ149" s="43"/>
      <c r="DR149" s="43"/>
      <c r="DS149" s="43"/>
      <c r="DT149" s="43"/>
      <c r="DU149" s="43"/>
      <c r="DV149" s="43"/>
      <c r="DW149" s="43"/>
      <c r="DX149" s="43"/>
      <c r="DY149" s="43"/>
      <c r="DZ149" s="43"/>
      <c r="EA149" s="43"/>
      <c r="EB149" s="43"/>
      <c r="EC149" s="43"/>
      <c r="ED149" s="43"/>
      <c r="EE149" s="43"/>
      <c r="EF149" s="43"/>
      <c r="EG149" s="43"/>
      <c r="EH149" s="43"/>
      <c r="EI149" s="43"/>
      <c r="EJ149" s="43"/>
      <c r="EK149" s="43"/>
      <c r="EL149" s="43"/>
      <c r="EM149" s="43"/>
      <c r="EN149" s="43"/>
      <c r="EO149" s="43"/>
      <c r="EP149" s="43"/>
      <c r="EQ149" s="43"/>
      <c r="ER149" s="43"/>
      <c r="ES149" s="43"/>
      <c r="ET149" s="43"/>
      <c r="EU149" s="43"/>
      <c r="EV149" s="43"/>
      <c r="EW149" s="43"/>
      <c r="EX149" s="43"/>
      <c r="EY149" s="43"/>
      <c r="EZ149" s="43"/>
      <c r="FA149" s="43"/>
      <c r="FB149" s="43"/>
      <c r="FC149" s="43"/>
      <c r="FD149" s="43"/>
      <c r="FE149" s="43"/>
      <c r="FF149" s="43"/>
      <c r="FG149" s="43"/>
      <c r="FH149" s="43"/>
      <c r="FI149" s="43"/>
      <c r="FJ149" s="43"/>
      <c r="FK149" s="43"/>
      <c r="FL149" s="43"/>
      <c r="FM149" s="43"/>
      <c r="FN149" s="43"/>
      <c r="FO149" s="43"/>
      <c r="FP149" s="43"/>
      <c r="FQ149" s="43"/>
      <c r="FR149" s="43"/>
      <c r="FS149" s="43"/>
      <c r="FT149" s="43"/>
      <c r="FU149" s="43"/>
      <c r="FV149" s="43"/>
      <c r="FW149" s="43"/>
      <c r="FX149" s="43"/>
      <c r="FY149" s="43"/>
      <c r="FZ149" s="43"/>
      <c r="GA149" s="43"/>
      <c r="GB149" s="43"/>
      <c r="GC149" s="43"/>
      <c r="GD149" s="43"/>
      <c r="GE149" s="43"/>
      <c r="GF149" s="43"/>
      <c r="GG149" s="43"/>
      <c r="GH149" s="43"/>
      <c r="GI149" s="43"/>
      <c r="GJ149" s="43"/>
      <c r="GK149" s="43"/>
      <c r="GL149" s="43"/>
      <c r="GM149" s="43"/>
      <c r="GN149" s="43"/>
      <c r="GO149" s="43"/>
      <c r="GP149" s="43"/>
      <c r="GQ149" s="43"/>
      <c r="GR149" s="43"/>
      <c r="GS149" s="43"/>
      <c r="GT149" s="43"/>
      <c r="GU149" s="43"/>
      <c r="GV149" s="43"/>
      <c r="GW149" s="43"/>
      <c r="GX149" s="43"/>
      <c r="GY149" s="43"/>
      <c r="GZ149" s="43"/>
      <c r="HA149" s="43"/>
      <c r="HB149" s="43"/>
      <c r="HC149" s="43"/>
      <c r="HD149" s="43"/>
      <c r="HE149" s="43"/>
      <c r="HF149" s="43"/>
      <c r="HG149" s="43"/>
      <c r="HH149" s="43"/>
      <c r="HI149" s="43"/>
      <c r="HJ149" s="43"/>
      <c r="HK149" s="43"/>
      <c r="HL149" s="43"/>
      <c r="HM149" s="43"/>
      <c r="HN149" s="43"/>
      <c r="HO149" s="43"/>
      <c r="HP149" s="43"/>
      <c r="HQ149" s="43"/>
      <c r="HR149" s="43"/>
      <c r="HS149" s="43"/>
      <c r="HT149" s="43"/>
      <c r="HU149" s="43"/>
      <c r="HV149" s="43"/>
      <c r="HW149" s="43"/>
      <c r="HX149" s="43"/>
      <c r="HY149" s="43"/>
      <c r="HZ149" s="43"/>
      <c r="IA149" s="43"/>
      <c r="IB149" s="43"/>
      <c r="IC149" s="43"/>
      <c r="ID149" s="43"/>
      <c r="IE149" s="43"/>
      <c r="IF149" s="43"/>
      <c r="IG149" s="43"/>
      <c r="IH149" s="43"/>
      <c r="II149" s="43"/>
      <c r="IJ149" s="43"/>
      <c r="IK149" s="43"/>
      <c r="IL149" s="43"/>
      <c r="IM149" s="43"/>
      <c r="IN149" s="43"/>
      <c r="IO149" s="43"/>
      <c r="IP149" s="43"/>
      <c r="IQ149" s="43"/>
      <c r="IR149" s="43"/>
      <c r="IS149" s="43"/>
      <c r="IT149" s="43"/>
      <c r="IU149" s="43"/>
      <c r="IV149" s="43"/>
    </row>
    <row r="150" spans="1:256" s="45" customFormat="1" ht="12">
      <c r="A150" s="2"/>
      <c r="B150" s="82"/>
      <c r="C150" s="38"/>
      <c r="D150" s="39"/>
      <c r="E150" s="39"/>
      <c r="F150" s="39"/>
      <c r="G150" s="39"/>
      <c r="H150" s="39"/>
      <c r="I150" s="39"/>
      <c r="J150" s="40"/>
      <c r="K150" s="41"/>
      <c r="L150" s="41"/>
      <c r="M150" s="42"/>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4"/>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c r="EK150" s="43"/>
      <c r="EL150" s="43"/>
      <c r="EM150" s="43"/>
      <c r="EN150" s="43"/>
      <c r="EO150" s="43"/>
      <c r="EP150" s="43"/>
      <c r="EQ150" s="43"/>
      <c r="ER150" s="43"/>
      <c r="ES150" s="43"/>
      <c r="ET150" s="43"/>
      <c r="EU150" s="43"/>
      <c r="EV150" s="43"/>
      <c r="EW150" s="43"/>
      <c r="EX150" s="43"/>
      <c r="EY150" s="43"/>
      <c r="EZ150" s="43"/>
      <c r="FA150" s="43"/>
      <c r="FB150" s="43"/>
      <c r="FC150" s="43"/>
      <c r="FD150" s="43"/>
      <c r="FE150" s="43"/>
      <c r="FF150" s="43"/>
      <c r="FG150" s="43"/>
      <c r="FH150" s="43"/>
      <c r="FI150" s="43"/>
      <c r="FJ150" s="43"/>
      <c r="FK150" s="43"/>
      <c r="FL150" s="43"/>
      <c r="FM150" s="43"/>
      <c r="FN150" s="43"/>
      <c r="FO150" s="43"/>
      <c r="FP150" s="43"/>
      <c r="FQ150" s="43"/>
      <c r="FR150" s="43"/>
      <c r="FS150" s="43"/>
      <c r="FT150" s="43"/>
      <c r="FU150" s="43"/>
      <c r="FV150" s="43"/>
      <c r="FW150" s="43"/>
      <c r="FX150" s="43"/>
      <c r="FY150" s="43"/>
      <c r="FZ150" s="43"/>
      <c r="GA150" s="43"/>
      <c r="GB150" s="43"/>
      <c r="GC150" s="43"/>
      <c r="GD150" s="43"/>
      <c r="GE150" s="43"/>
      <c r="GF150" s="43"/>
      <c r="GG150" s="43"/>
      <c r="GH150" s="43"/>
      <c r="GI150" s="43"/>
      <c r="GJ150" s="43"/>
      <c r="GK150" s="43"/>
      <c r="GL150" s="43"/>
      <c r="GM150" s="43"/>
      <c r="GN150" s="43"/>
      <c r="GO150" s="43"/>
      <c r="GP150" s="43"/>
      <c r="GQ150" s="43"/>
      <c r="GR150" s="43"/>
      <c r="GS150" s="43"/>
      <c r="GT150" s="43"/>
      <c r="GU150" s="43"/>
      <c r="GV150" s="43"/>
      <c r="GW150" s="43"/>
      <c r="GX150" s="43"/>
      <c r="GY150" s="43"/>
      <c r="GZ150" s="43"/>
      <c r="HA150" s="43"/>
      <c r="HB150" s="43"/>
      <c r="HC150" s="43"/>
      <c r="HD150" s="43"/>
      <c r="HE150" s="43"/>
      <c r="HF150" s="43"/>
      <c r="HG150" s="43"/>
      <c r="HH150" s="43"/>
      <c r="HI150" s="43"/>
      <c r="HJ150" s="43"/>
      <c r="HK150" s="43"/>
      <c r="HL150" s="43"/>
      <c r="HM150" s="43"/>
      <c r="HN150" s="43"/>
      <c r="HO150" s="43"/>
      <c r="HP150" s="43"/>
      <c r="HQ150" s="43"/>
      <c r="HR150" s="43"/>
      <c r="HS150" s="43"/>
      <c r="HT150" s="43"/>
      <c r="HU150" s="43"/>
      <c r="HV150" s="43"/>
      <c r="HW150" s="43"/>
      <c r="HX150" s="43"/>
      <c r="HY150" s="43"/>
      <c r="HZ150" s="43"/>
      <c r="IA150" s="43"/>
      <c r="IB150" s="43"/>
      <c r="IC150" s="43"/>
      <c r="ID150" s="43"/>
      <c r="IE150" s="43"/>
      <c r="IF150" s="43"/>
      <c r="IG150" s="43"/>
      <c r="IH150" s="43"/>
      <c r="II150" s="43"/>
      <c r="IJ150" s="43"/>
      <c r="IK150" s="43"/>
      <c r="IL150" s="43"/>
      <c r="IM150" s="43"/>
      <c r="IN150" s="43"/>
      <c r="IO150" s="43"/>
      <c r="IP150" s="43"/>
      <c r="IQ150" s="43"/>
      <c r="IR150" s="43"/>
      <c r="IS150" s="43"/>
      <c r="IT150" s="43"/>
      <c r="IU150" s="43"/>
      <c r="IV150" s="43"/>
    </row>
    <row r="151" spans="1:256" s="45" customFormat="1" ht="12">
      <c r="A151" s="1"/>
      <c r="B151" s="83" t="s">
        <v>85</v>
      </c>
      <c r="C151" s="38"/>
      <c r="D151" s="39"/>
      <c r="E151" s="48" t="s">
        <v>40</v>
      </c>
      <c r="F151" s="49"/>
      <c r="G151" s="39"/>
      <c r="H151" s="39"/>
      <c r="I151" s="39"/>
      <c r="J151" s="40"/>
      <c r="K151" s="50" t="s">
        <v>41</v>
      </c>
      <c r="L151" s="50"/>
      <c r="M151" s="42"/>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4"/>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c r="EG151" s="43"/>
      <c r="EH151" s="43"/>
      <c r="EI151" s="43"/>
      <c r="EJ151" s="43"/>
      <c r="EK151" s="43"/>
      <c r="EL151" s="43"/>
      <c r="EM151" s="43"/>
      <c r="EN151" s="43"/>
      <c r="EO151" s="43"/>
      <c r="EP151" s="43"/>
      <c r="EQ151" s="43"/>
      <c r="ER151" s="43"/>
      <c r="ES151" s="43"/>
      <c r="ET151" s="43"/>
      <c r="EU151" s="43"/>
      <c r="EV151" s="43"/>
      <c r="EW151" s="43"/>
      <c r="EX151" s="43"/>
      <c r="EY151" s="43"/>
      <c r="EZ151" s="43"/>
      <c r="FA151" s="43"/>
      <c r="FB151" s="43"/>
      <c r="FC151" s="43"/>
      <c r="FD151" s="43"/>
      <c r="FE151" s="43"/>
      <c r="FF151" s="43"/>
      <c r="FG151" s="43"/>
      <c r="FH151" s="43"/>
      <c r="FI151" s="43"/>
      <c r="FJ151" s="43"/>
      <c r="FK151" s="43"/>
      <c r="FL151" s="43"/>
      <c r="FM151" s="43"/>
      <c r="FN151" s="43"/>
      <c r="FO151" s="43"/>
      <c r="FP151" s="43"/>
      <c r="FQ151" s="43"/>
      <c r="FR151" s="43"/>
      <c r="FS151" s="43"/>
      <c r="FT151" s="43"/>
      <c r="FU151" s="43"/>
      <c r="FV151" s="43"/>
      <c r="FW151" s="43"/>
      <c r="FX151" s="43"/>
      <c r="FY151" s="43"/>
      <c r="FZ151" s="43"/>
      <c r="GA151" s="43"/>
      <c r="GB151" s="43"/>
      <c r="GC151" s="43"/>
      <c r="GD151" s="43"/>
      <c r="GE151" s="43"/>
      <c r="GF151" s="43"/>
      <c r="GG151" s="43"/>
      <c r="GH151" s="43"/>
      <c r="GI151" s="43"/>
      <c r="GJ151" s="43"/>
      <c r="GK151" s="43"/>
      <c r="GL151" s="43"/>
      <c r="GM151" s="43"/>
      <c r="GN151" s="43"/>
      <c r="GO151" s="43"/>
      <c r="GP151" s="43"/>
      <c r="GQ151" s="43"/>
      <c r="GR151" s="43"/>
      <c r="GS151" s="43"/>
      <c r="GT151" s="43"/>
      <c r="GU151" s="43"/>
      <c r="GV151" s="43"/>
      <c r="GW151" s="43"/>
      <c r="GX151" s="43"/>
      <c r="GY151" s="43"/>
      <c r="GZ151" s="43"/>
      <c r="HA151" s="43"/>
      <c r="HB151" s="43"/>
      <c r="HC151" s="43"/>
      <c r="HD151" s="43"/>
      <c r="HE151" s="43"/>
      <c r="HF151" s="43"/>
      <c r="HG151" s="43"/>
      <c r="HH151" s="43"/>
      <c r="HI151" s="43"/>
      <c r="HJ151" s="43"/>
      <c r="HK151" s="43"/>
      <c r="HL151" s="43"/>
      <c r="HM151" s="43"/>
      <c r="HN151" s="43"/>
      <c r="HO151" s="43"/>
      <c r="HP151" s="43"/>
      <c r="HQ151" s="43"/>
      <c r="HR151" s="43"/>
      <c r="HS151" s="43"/>
      <c r="HT151" s="43"/>
      <c r="HU151" s="43"/>
      <c r="HV151" s="43"/>
      <c r="HW151" s="43"/>
      <c r="HX151" s="43"/>
      <c r="HY151" s="43"/>
      <c r="HZ151" s="43"/>
      <c r="IA151" s="43"/>
      <c r="IB151" s="43"/>
      <c r="IC151" s="43"/>
      <c r="ID151" s="43"/>
      <c r="IE151" s="43"/>
      <c r="IF151" s="43"/>
      <c r="IG151" s="43"/>
      <c r="IH151" s="43"/>
      <c r="II151" s="43"/>
      <c r="IJ151" s="43"/>
      <c r="IK151" s="43"/>
      <c r="IL151" s="43"/>
      <c r="IM151" s="43"/>
      <c r="IN151" s="43"/>
      <c r="IO151" s="43"/>
      <c r="IP151" s="43"/>
      <c r="IQ151" s="43"/>
      <c r="IR151" s="43"/>
      <c r="IS151" s="43"/>
      <c r="IT151" s="43"/>
      <c r="IU151" s="43"/>
      <c r="IV151" s="43"/>
    </row>
    <row r="152" spans="1:256" s="45" customFormat="1" ht="12">
      <c r="A152" s="2"/>
      <c r="B152" s="82" t="s">
        <v>86</v>
      </c>
      <c r="C152" s="38"/>
      <c r="D152" s="39"/>
      <c r="E152" s="37" t="s">
        <v>42</v>
      </c>
      <c r="F152" s="39"/>
      <c r="G152" s="39"/>
      <c r="H152" s="39"/>
      <c r="I152" s="39"/>
      <c r="J152" s="40"/>
      <c r="K152" s="51" t="s">
        <v>43</v>
      </c>
      <c r="L152" s="51"/>
      <c r="M152" s="42"/>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4"/>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c r="EK152" s="43"/>
      <c r="EL152" s="43"/>
      <c r="EM152" s="43"/>
      <c r="EN152" s="43"/>
      <c r="EO152" s="43"/>
      <c r="EP152" s="43"/>
      <c r="EQ152" s="43"/>
      <c r="ER152" s="43"/>
      <c r="ES152" s="43"/>
      <c r="ET152" s="43"/>
      <c r="EU152" s="43"/>
      <c r="EV152" s="43"/>
      <c r="EW152" s="43"/>
      <c r="EX152" s="43"/>
      <c r="EY152" s="43"/>
      <c r="EZ152" s="43"/>
      <c r="FA152" s="43"/>
      <c r="FB152" s="43"/>
      <c r="FC152" s="43"/>
      <c r="FD152" s="43"/>
      <c r="FE152" s="43"/>
      <c r="FF152" s="43"/>
      <c r="FG152" s="43"/>
      <c r="FH152" s="43"/>
      <c r="FI152" s="43"/>
      <c r="FJ152" s="43"/>
      <c r="FK152" s="43"/>
      <c r="FL152" s="43"/>
      <c r="FM152" s="43"/>
      <c r="FN152" s="43"/>
      <c r="FO152" s="43"/>
      <c r="FP152" s="43"/>
      <c r="FQ152" s="43"/>
      <c r="FR152" s="43"/>
      <c r="FS152" s="43"/>
      <c r="FT152" s="43"/>
      <c r="FU152" s="43"/>
      <c r="FV152" s="43"/>
      <c r="FW152" s="43"/>
      <c r="FX152" s="43"/>
      <c r="FY152" s="43"/>
      <c r="FZ152" s="43"/>
      <c r="GA152" s="43"/>
      <c r="GB152" s="43"/>
      <c r="GC152" s="43"/>
      <c r="GD152" s="43"/>
      <c r="GE152" s="43"/>
      <c r="GF152" s="43"/>
      <c r="GG152" s="43"/>
      <c r="GH152" s="43"/>
      <c r="GI152" s="43"/>
      <c r="GJ152" s="43"/>
      <c r="GK152" s="43"/>
      <c r="GL152" s="43"/>
      <c r="GM152" s="43"/>
      <c r="GN152" s="43"/>
      <c r="GO152" s="43"/>
      <c r="GP152" s="43"/>
      <c r="GQ152" s="43"/>
      <c r="GR152" s="43"/>
      <c r="GS152" s="43"/>
      <c r="GT152" s="43"/>
      <c r="GU152" s="43"/>
      <c r="GV152" s="43"/>
      <c r="GW152" s="43"/>
      <c r="GX152" s="43"/>
      <c r="GY152" s="43"/>
      <c r="GZ152" s="43"/>
      <c r="HA152" s="43"/>
      <c r="HB152" s="43"/>
      <c r="HC152" s="43"/>
      <c r="HD152" s="43"/>
      <c r="HE152" s="43"/>
      <c r="HF152" s="43"/>
      <c r="HG152" s="43"/>
      <c r="HH152" s="43"/>
      <c r="HI152" s="43"/>
      <c r="HJ152" s="43"/>
      <c r="HK152" s="43"/>
      <c r="HL152" s="43"/>
      <c r="HM152" s="43"/>
      <c r="HN152" s="43"/>
      <c r="HO152" s="43"/>
      <c r="HP152" s="43"/>
      <c r="HQ152" s="43"/>
      <c r="HR152" s="43"/>
      <c r="HS152" s="43"/>
      <c r="HT152" s="43"/>
      <c r="HU152" s="43"/>
      <c r="HV152" s="43"/>
      <c r="HW152" s="43"/>
      <c r="HX152" s="43"/>
      <c r="HY152" s="43"/>
      <c r="HZ152" s="43"/>
      <c r="IA152" s="43"/>
      <c r="IB152" s="43"/>
      <c r="IC152" s="43"/>
      <c r="ID152" s="43"/>
      <c r="IE152" s="43"/>
      <c r="IF152" s="43"/>
      <c r="IG152" s="43"/>
      <c r="IH152" s="43"/>
      <c r="II152" s="43"/>
      <c r="IJ152" s="43"/>
      <c r="IK152" s="43"/>
      <c r="IL152" s="43"/>
      <c r="IM152" s="43"/>
      <c r="IN152" s="43"/>
      <c r="IO152" s="43"/>
      <c r="IP152" s="43"/>
      <c r="IQ152" s="43"/>
      <c r="IR152" s="43"/>
      <c r="IS152" s="43"/>
      <c r="IT152" s="43"/>
      <c r="IU152" s="43"/>
      <c r="IV152" s="43"/>
    </row>
    <row r="153" spans="1:256" s="45" customFormat="1" ht="12">
      <c r="A153" s="2"/>
      <c r="B153" s="37"/>
      <c r="C153" s="38"/>
      <c r="D153" s="39"/>
      <c r="E153" s="39"/>
      <c r="F153" s="39"/>
      <c r="G153" s="39"/>
      <c r="H153" s="39"/>
      <c r="I153" s="39"/>
      <c r="J153" s="40"/>
      <c r="K153" s="41" t="s">
        <v>44</v>
      </c>
      <c r="L153" s="41"/>
      <c r="M153" s="42"/>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4"/>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43"/>
      <c r="EE153" s="43"/>
      <c r="EF153" s="43"/>
      <c r="EG153" s="43"/>
      <c r="EH153" s="43"/>
      <c r="EI153" s="43"/>
      <c r="EJ153" s="43"/>
      <c r="EK153" s="43"/>
      <c r="EL153" s="43"/>
      <c r="EM153" s="43"/>
      <c r="EN153" s="43"/>
      <c r="EO153" s="43"/>
      <c r="EP153" s="43"/>
      <c r="EQ153" s="43"/>
      <c r="ER153" s="43"/>
      <c r="ES153" s="43"/>
      <c r="ET153" s="43"/>
      <c r="EU153" s="43"/>
      <c r="EV153" s="43"/>
      <c r="EW153" s="43"/>
      <c r="EX153" s="43"/>
      <c r="EY153" s="43"/>
      <c r="EZ153" s="43"/>
      <c r="FA153" s="43"/>
      <c r="FB153" s="43"/>
      <c r="FC153" s="43"/>
      <c r="FD153" s="43"/>
      <c r="FE153" s="43"/>
      <c r="FF153" s="43"/>
      <c r="FG153" s="43"/>
      <c r="FH153" s="43"/>
      <c r="FI153" s="43"/>
      <c r="FJ153" s="43"/>
      <c r="FK153" s="43"/>
      <c r="FL153" s="43"/>
      <c r="FM153" s="43"/>
      <c r="FN153" s="43"/>
      <c r="FO153" s="43"/>
      <c r="FP153" s="43"/>
      <c r="FQ153" s="43"/>
      <c r="FR153" s="43"/>
      <c r="FS153" s="43"/>
      <c r="FT153" s="43"/>
      <c r="FU153" s="43"/>
      <c r="FV153" s="43"/>
      <c r="FW153" s="43"/>
      <c r="FX153" s="43"/>
      <c r="FY153" s="43"/>
      <c r="FZ153" s="43"/>
      <c r="GA153" s="43"/>
      <c r="GB153" s="43"/>
      <c r="GC153" s="43"/>
      <c r="GD153" s="43"/>
      <c r="GE153" s="43"/>
      <c r="GF153" s="43"/>
      <c r="GG153" s="43"/>
      <c r="GH153" s="43"/>
      <c r="GI153" s="43"/>
      <c r="GJ153" s="43"/>
      <c r="GK153" s="43"/>
      <c r="GL153" s="43"/>
      <c r="GM153" s="43"/>
      <c r="GN153" s="43"/>
      <c r="GO153" s="43"/>
      <c r="GP153" s="43"/>
      <c r="GQ153" s="43"/>
      <c r="GR153" s="43"/>
      <c r="GS153" s="43"/>
      <c r="GT153" s="43"/>
      <c r="GU153" s="43"/>
      <c r="GV153" s="43"/>
      <c r="GW153" s="43"/>
      <c r="GX153" s="43"/>
      <c r="GY153" s="43"/>
      <c r="GZ153" s="43"/>
      <c r="HA153" s="43"/>
      <c r="HB153" s="43"/>
      <c r="HC153" s="43"/>
      <c r="HD153" s="43"/>
      <c r="HE153" s="43"/>
      <c r="HF153" s="43"/>
      <c r="HG153" s="43"/>
      <c r="HH153" s="43"/>
      <c r="HI153" s="43"/>
      <c r="HJ153" s="43"/>
      <c r="HK153" s="43"/>
      <c r="HL153" s="43"/>
      <c r="HM153" s="43"/>
      <c r="HN153" s="43"/>
      <c r="HO153" s="43"/>
      <c r="HP153" s="43"/>
      <c r="HQ153" s="43"/>
      <c r="HR153" s="43"/>
      <c r="HS153" s="43"/>
      <c r="HT153" s="43"/>
      <c r="HU153" s="43"/>
      <c r="HV153" s="43"/>
      <c r="HW153" s="43"/>
      <c r="HX153" s="43"/>
      <c r="HY153" s="43"/>
      <c r="HZ153" s="43"/>
      <c r="IA153" s="43"/>
      <c r="IB153" s="43"/>
      <c r="IC153" s="43"/>
      <c r="ID153" s="43"/>
      <c r="IE153" s="43"/>
      <c r="IF153" s="43"/>
      <c r="IG153" s="43"/>
      <c r="IH153" s="43"/>
      <c r="II153" s="43"/>
      <c r="IJ153" s="43"/>
      <c r="IK153" s="43"/>
      <c r="IL153" s="43"/>
      <c r="IM153" s="43"/>
      <c r="IN153" s="43"/>
      <c r="IO153" s="43"/>
      <c r="IP153" s="43"/>
      <c r="IQ153" s="43"/>
      <c r="IR153" s="43"/>
      <c r="IS153" s="43"/>
      <c r="IT153" s="43"/>
      <c r="IU153" s="43"/>
      <c r="IV153" s="43"/>
    </row>
    <row r="154" spans="1:256" s="45" customFormat="1" ht="12">
      <c r="A154" s="2" t="s">
        <v>45</v>
      </c>
      <c r="C154" s="3"/>
      <c r="D154" s="3"/>
      <c r="E154" s="43"/>
      <c r="F154" s="43"/>
      <c r="G154" s="43"/>
      <c r="H154" s="43"/>
      <c r="I154" s="43"/>
      <c r="K154" s="44"/>
      <c r="L154" s="44"/>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4"/>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43"/>
      <c r="EE154" s="43"/>
      <c r="EF154" s="43"/>
      <c r="EG154" s="43"/>
      <c r="EH154" s="43"/>
      <c r="EI154" s="43"/>
      <c r="EJ154" s="43"/>
      <c r="EK154" s="43"/>
      <c r="EL154" s="43"/>
      <c r="EM154" s="43"/>
      <c r="EN154" s="43"/>
      <c r="EO154" s="43"/>
      <c r="EP154" s="43"/>
      <c r="EQ154" s="43"/>
      <c r="ER154" s="43"/>
      <c r="ES154" s="43"/>
      <c r="ET154" s="43"/>
      <c r="EU154" s="43"/>
      <c r="EV154" s="43"/>
      <c r="EW154" s="43"/>
      <c r="EX154" s="43"/>
      <c r="EY154" s="43"/>
      <c r="EZ154" s="43"/>
      <c r="FA154" s="43"/>
      <c r="FB154" s="43"/>
      <c r="FC154" s="43"/>
      <c r="FD154" s="43"/>
      <c r="FE154" s="43"/>
      <c r="FF154" s="43"/>
      <c r="FG154" s="43"/>
      <c r="FH154" s="43"/>
      <c r="FI154" s="43"/>
      <c r="FJ154" s="43"/>
      <c r="FK154" s="43"/>
      <c r="FL154" s="43"/>
      <c r="FM154" s="43"/>
      <c r="FN154" s="43"/>
      <c r="FO154" s="43"/>
      <c r="FP154" s="43"/>
      <c r="FQ154" s="43"/>
      <c r="FR154" s="43"/>
      <c r="FS154" s="43"/>
      <c r="FT154" s="43"/>
      <c r="FU154" s="43"/>
      <c r="FV154" s="43"/>
      <c r="FW154" s="43"/>
      <c r="FX154" s="43"/>
      <c r="FY154" s="43"/>
      <c r="FZ154" s="43"/>
      <c r="GA154" s="43"/>
      <c r="GB154" s="43"/>
      <c r="GC154" s="43"/>
      <c r="GD154" s="43"/>
      <c r="GE154" s="43"/>
      <c r="GF154" s="43"/>
      <c r="GG154" s="43"/>
      <c r="GH154" s="43"/>
      <c r="GI154" s="43"/>
      <c r="GJ154" s="43"/>
      <c r="GK154" s="43"/>
      <c r="GL154" s="43"/>
      <c r="GM154" s="43"/>
      <c r="GN154" s="43"/>
      <c r="GO154" s="43"/>
      <c r="GP154" s="43"/>
      <c r="GQ154" s="43"/>
      <c r="GR154" s="43"/>
      <c r="GS154" s="43"/>
      <c r="GT154" s="43"/>
      <c r="GU154" s="43"/>
      <c r="GV154" s="43"/>
      <c r="GW154" s="43"/>
      <c r="GX154" s="43"/>
      <c r="GY154" s="43"/>
      <c r="GZ154" s="43"/>
      <c r="HA154" s="43"/>
      <c r="HB154" s="43"/>
      <c r="HC154" s="43"/>
      <c r="HD154" s="43"/>
      <c r="HE154" s="43"/>
      <c r="HF154" s="43"/>
      <c r="HG154" s="43"/>
      <c r="HH154" s="43"/>
      <c r="HI154" s="43"/>
      <c r="HJ154" s="43"/>
      <c r="HK154" s="43"/>
      <c r="HL154" s="43"/>
      <c r="HM154" s="43"/>
      <c r="HN154" s="43"/>
      <c r="HO154" s="43"/>
      <c r="HP154" s="43"/>
      <c r="HQ154" s="43"/>
      <c r="HR154" s="43"/>
      <c r="HS154" s="43"/>
      <c r="HT154" s="43"/>
      <c r="HU154" s="43"/>
      <c r="HV154" s="43"/>
      <c r="HW154" s="43"/>
      <c r="HX154" s="43"/>
      <c r="HY154" s="43"/>
      <c r="HZ154" s="43"/>
      <c r="IA154" s="43"/>
      <c r="IB154" s="43"/>
      <c r="IC154" s="43"/>
      <c r="ID154" s="43"/>
      <c r="IE154" s="43"/>
      <c r="IF154" s="43"/>
      <c r="IG154" s="43"/>
      <c r="IH154" s="43"/>
      <c r="II154" s="43"/>
      <c r="IJ154" s="43"/>
      <c r="IK154" s="43"/>
      <c r="IL154" s="43"/>
      <c r="IM154" s="43"/>
      <c r="IN154" s="43"/>
      <c r="IO154" s="43"/>
      <c r="IP154" s="43"/>
      <c r="IQ154" s="43"/>
      <c r="IR154" s="43"/>
      <c r="IS154" s="43"/>
      <c r="IT154" s="43"/>
      <c r="IU154" s="43"/>
      <c r="IV154" s="43"/>
    </row>
    <row r="155" spans="1:256" s="45" customFormat="1" ht="12">
      <c r="A155" s="2"/>
      <c r="B155" s="4"/>
      <c r="C155" s="4"/>
      <c r="D155" s="5"/>
      <c r="E155" s="43"/>
      <c r="F155" s="43"/>
      <c r="G155" s="43"/>
      <c r="H155" s="43"/>
      <c r="I155" s="43"/>
      <c r="K155" s="44"/>
      <c r="L155" s="44"/>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4"/>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43"/>
      <c r="EE155" s="43"/>
      <c r="EF155" s="43"/>
      <c r="EG155" s="43"/>
      <c r="EH155" s="43"/>
      <c r="EI155" s="43"/>
      <c r="EJ155" s="43"/>
      <c r="EK155" s="43"/>
      <c r="EL155" s="43"/>
      <c r="EM155" s="43"/>
      <c r="EN155" s="43"/>
      <c r="EO155" s="43"/>
      <c r="EP155" s="43"/>
      <c r="EQ155" s="43"/>
      <c r="ER155" s="43"/>
      <c r="ES155" s="43"/>
      <c r="ET155" s="43"/>
      <c r="EU155" s="43"/>
      <c r="EV155" s="43"/>
      <c r="EW155" s="43"/>
      <c r="EX155" s="43"/>
      <c r="EY155" s="43"/>
      <c r="EZ155" s="43"/>
      <c r="FA155" s="43"/>
      <c r="FB155" s="43"/>
      <c r="FC155" s="43"/>
      <c r="FD155" s="43"/>
      <c r="FE155" s="43"/>
      <c r="FF155" s="43"/>
      <c r="FG155" s="43"/>
      <c r="FH155" s="43"/>
      <c r="FI155" s="43"/>
      <c r="FJ155" s="43"/>
      <c r="FK155" s="43"/>
      <c r="FL155" s="43"/>
      <c r="FM155" s="43"/>
      <c r="FN155" s="43"/>
      <c r="FO155" s="43"/>
      <c r="FP155" s="43"/>
      <c r="FQ155" s="43"/>
      <c r="FR155" s="43"/>
      <c r="FS155" s="43"/>
      <c r="FT155" s="43"/>
      <c r="FU155" s="43"/>
      <c r="FV155" s="43"/>
      <c r="FW155" s="43"/>
      <c r="FX155" s="43"/>
      <c r="FY155" s="43"/>
      <c r="FZ155" s="43"/>
      <c r="GA155" s="43"/>
      <c r="GB155" s="43"/>
      <c r="GC155" s="43"/>
      <c r="GD155" s="43"/>
      <c r="GE155" s="43"/>
      <c r="GF155" s="43"/>
      <c r="GG155" s="43"/>
      <c r="GH155" s="43"/>
      <c r="GI155" s="43"/>
      <c r="GJ155" s="43"/>
      <c r="GK155" s="43"/>
      <c r="GL155" s="43"/>
      <c r="GM155" s="43"/>
      <c r="GN155" s="43"/>
      <c r="GO155" s="43"/>
      <c r="GP155" s="43"/>
      <c r="GQ155" s="43"/>
      <c r="GR155" s="43"/>
      <c r="GS155" s="43"/>
      <c r="GT155" s="43"/>
      <c r="GU155" s="43"/>
      <c r="GV155" s="43"/>
      <c r="GW155" s="43"/>
      <c r="GX155" s="43"/>
      <c r="GY155" s="43"/>
      <c r="GZ155" s="43"/>
      <c r="HA155" s="43"/>
      <c r="HB155" s="43"/>
      <c r="HC155" s="43"/>
      <c r="HD155" s="43"/>
      <c r="HE155" s="43"/>
      <c r="HF155" s="43"/>
      <c r="HG155" s="43"/>
      <c r="HH155" s="43"/>
      <c r="HI155" s="43"/>
      <c r="HJ155" s="43"/>
      <c r="HK155" s="43"/>
      <c r="HL155" s="43"/>
      <c r="HM155" s="43"/>
      <c r="HN155" s="43"/>
      <c r="HO155" s="43"/>
      <c r="HP155" s="43"/>
      <c r="HQ155" s="43"/>
      <c r="HR155" s="43"/>
      <c r="HS155" s="43"/>
      <c r="HT155" s="43"/>
      <c r="HU155" s="43"/>
      <c r="HV155" s="43"/>
      <c r="HW155" s="43"/>
      <c r="HX155" s="43"/>
      <c r="HY155" s="43"/>
      <c r="HZ155" s="43"/>
      <c r="IA155" s="43"/>
      <c r="IB155" s="43"/>
      <c r="IC155" s="43"/>
      <c r="ID155" s="43"/>
      <c r="IE155" s="43"/>
      <c r="IF155" s="43"/>
      <c r="IG155" s="43"/>
      <c r="IH155" s="43"/>
      <c r="II155" s="43"/>
      <c r="IJ155" s="43"/>
      <c r="IK155" s="43"/>
      <c r="IL155" s="43"/>
      <c r="IM155" s="43"/>
      <c r="IN155" s="43"/>
      <c r="IO155" s="43"/>
      <c r="IP155" s="43"/>
      <c r="IQ155" s="43"/>
      <c r="IR155" s="43"/>
      <c r="IS155" s="43"/>
      <c r="IT155" s="43"/>
      <c r="IU155" s="43"/>
      <c r="IV155" s="43"/>
    </row>
    <row r="156" spans="1:256" s="45" customFormat="1" ht="12">
      <c r="A156" s="6"/>
      <c r="B156" s="110" t="s">
        <v>46</v>
      </c>
      <c r="C156" s="110"/>
      <c r="D156" s="110"/>
      <c r="E156" s="43"/>
      <c r="F156" s="43"/>
      <c r="G156" s="43"/>
      <c r="H156" s="43"/>
      <c r="I156" s="43"/>
      <c r="K156" s="44"/>
      <c r="L156" s="44"/>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4"/>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c r="FH156" s="43"/>
      <c r="FI156" s="43"/>
      <c r="FJ156" s="43"/>
      <c r="FK156" s="43"/>
      <c r="FL156" s="43"/>
      <c r="FM156" s="43"/>
      <c r="FN156" s="43"/>
      <c r="FO156" s="43"/>
      <c r="FP156" s="43"/>
      <c r="FQ156" s="43"/>
      <c r="FR156" s="43"/>
      <c r="FS156" s="43"/>
      <c r="FT156" s="43"/>
      <c r="FU156" s="43"/>
      <c r="FV156" s="43"/>
      <c r="FW156" s="43"/>
      <c r="FX156" s="43"/>
      <c r="FY156" s="43"/>
      <c r="FZ156" s="43"/>
      <c r="GA156" s="43"/>
      <c r="GB156" s="43"/>
      <c r="GC156" s="43"/>
      <c r="GD156" s="43"/>
      <c r="GE156" s="43"/>
      <c r="GF156" s="43"/>
      <c r="GG156" s="43"/>
      <c r="GH156" s="43"/>
      <c r="GI156" s="43"/>
      <c r="GJ156" s="43"/>
      <c r="GK156" s="43"/>
      <c r="GL156" s="43"/>
      <c r="GM156" s="43"/>
      <c r="GN156" s="43"/>
      <c r="GO156" s="43"/>
      <c r="GP156" s="43"/>
      <c r="GQ156" s="43"/>
      <c r="GR156" s="43"/>
      <c r="GS156" s="43"/>
      <c r="GT156" s="43"/>
      <c r="GU156" s="43"/>
      <c r="GV156" s="43"/>
      <c r="GW156" s="43"/>
      <c r="GX156" s="43"/>
      <c r="GY156" s="43"/>
      <c r="GZ156" s="43"/>
      <c r="HA156" s="43"/>
      <c r="HB156" s="43"/>
      <c r="HC156" s="43"/>
      <c r="HD156" s="43"/>
      <c r="HE156" s="43"/>
      <c r="HF156" s="43"/>
      <c r="HG156" s="43"/>
      <c r="HH156" s="43"/>
      <c r="HI156" s="43"/>
      <c r="HJ156" s="43"/>
      <c r="HK156" s="43"/>
      <c r="HL156" s="43"/>
      <c r="HM156" s="43"/>
      <c r="HN156" s="43"/>
      <c r="HO156" s="43"/>
      <c r="HP156" s="43"/>
      <c r="HQ156" s="43"/>
      <c r="HR156" s="43"/>
      <c r="HS156" s="43"/>
      <c r="HT156" s="43"/>
      <c r="HU156" s="43"/>
      <c r="HV156" s="43"/>
      <c r="HW156" s="43"/>
      <c r="HX156" s="43"/>
      <c r="HY156" s="43"/>
      <c r="HZ156" s="43"/>
      <c r="IA156" s="43"/>
      <c r="IB156" s="43"/>
      <c r="IC156" s="43"/>
      <c r="ID156" s="43"/>
      <c r="IE156" s="43"/>
      <c r="IF156" s="43"/>
      <c r="IG156" s="43"/>
      <c r="IH156" s="43"/>
      <c r="II156" s="43"/>
      <c r="IJ156" s="43"/>
      <c r="IK156" s="43"/>
      <c r="IL156" s="43"/>
      <c r="IM156" s="43"/>
      <c r="IN156" s="43"/>
      <c r="IO156" s="43"/>
      <c r="IP156" s="43"/>
      <c r="IQ156" s="43"/>
      <c r="IR156" s="43"/>
      <c r="IS156" s="43"/>
      <c r="IT156" s="43"/>
      <c r="IU156" s="43"/>
      <c r="IV156" s="43"/>
    </row>
    <row r="157" spans="1:256" s="45" customFormat="1" ht="12">
      <c r="A157" s="7"/>
      <c r="B157" s="113" t="s">
        <v>47</v>
      </c>
      <c r="C157" s="113"/>
      <c r="D157" s="113"/>
      <c r="E157" s="43"/>
      <c r="F157" s="43"/>
      <c r="G157" s="43"/>
      <c r="H157" s="43"/>
      <c r="I157" s="43"/>
      <c r="K157" s="44"/>
      <c r="L157" s="44"/>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4"/>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c r="EG157" s="43"/>
      <c r="EH157" s="43"/>
      <c r="EI157" s="43"/>
      <c r="EJ157" s="43"/>
      <c r="EK157" s="43"/>
      <c r="EL157" s="43"/>
      <c r="EM157" s="43"/>
      <c r="EN157" s="43"/>
      <c r="EO157" s="43"/>
      <c r="EP157" s="43"/>
      <c r="EQ157" s="43"/>
      <c r="ER157" s="43"/>
      <c r="ES157" s="43"/>
      <c r="ET157" s="43"/>
      <c r="EU157" s="43"/>
      <c r="EV157" s="43"/>
      <c r="EW157" s="43"/>
      <c r="EX157" s="43"/>
      <c r="EY157" s="43"/>
      <c r="EZ157" s="43"/>
      <c r="FA157" s="43"/>
      <c r="FB157" s="43"/>
      <c r="FC157" s="43"/>
      <c r="FD157" s="43"/>
      <c r="FE157" s="43"/>
      <c r="FF157" s="43"/>
      <c r="FG157" s="43"/>
      <c r="FH157" s="43"/>
      <c r="FI157" s="43"/>
      <c r="FJ157" s="43"/>
      <c r="FK157" s="43"/>
      <c r="FL157" s="43"/>
      <c r="FM157" s="43"/>
      <c r="FN157" s="43"/>
      <c r="FO157" s="43"/>
      <c r="FP157" s="43"/>
      <c r="FQ157" s="43"/>
      <c r="FR157" s="43"/>
      <c r="FS157" s="43"/>
      <c r="FT157" s="43"/>
      <c r="FU157" s="43"/>
      <c r="FV157" s="43"/>
      <c r="FW157" s="43"/>
      <c r="FX157" s="43"/>
      <c r="FY157" s="43"/>
      <c r="FZ157" s="43"/>
      <c r="GA157" s="43"/>
      <c r="GB157" s="43"/>
      <c r="GC157" s="43"/>
      <c r="GD157" s="43"/>
      <c r="GE157" s="43"/>
      <c r="GF157" s="43"/>
      <c r="GG157" s="43"/>
      <c r="GH157" s="43"/>
      <c r="GI157" s="43"/>
      <c r="GJ157" s="43"/>
      <c r="GK157" s="43"/>
      <c r="GL157" s="43"/>
      <c r="GM157" s="43"/>
      <c r="GN157" s="43"/>
      <c r="GO157" s="43"/>
      <c r="GP157" s="43"/>
      <c r="GQ157" s="43"/>
      <c r="GR157" s="43"/>
      <c r="GS157" s="43"/>
      <c r="GT157" s="43"/>
      <c r="GU157" s="43"/>
      <c r="GV157" s="43"/>
      <c r="GW157" s="43"/>
      <c r="GX157" s="43"/>
      <c r="GY157" s="43"/>
      <c r="GZ157" s="43"/>
      <c r="HA157" s="43"/>
      <c r="HB157" s="43"/>
      <c r="HC157" s="43"/>
      <c r="HD157" s="43"/>
      <c r="HE157" s="43"/>
      <c r="HF157" s="43"/>
      <c r="HG157" s="43"/>
      <c r="HH157" s="43"/>
      <c r="HI157" s="43"/>
      <c r="HJ157" s="43"/>
      <c r="HK157" s="43"/>
      <c r="HL157" s="43"/>
      <c r="HM157" s="43"/>
      <c r="HN157" s="43"/>
      <c r="HO157" s="43"/>
      <c r="HP157" s="43"/>
      <c r="HQ157" s="43"/>
      <c r="HR157" s="43"/>
      <c r="HS157" s="43"/>
      <c r="HT157" s="43"/>
      <c r="HU157" s="43"/>
      <c r="HV157" s="43"/>
      <c r="HW157" s="43"/>
      <c r="HX157" s="43"/>
      <c r="HY157" s="43"/>
      <c r="HZ157" s="43"/>
      <c r="IA157" s="43"/>
      <c r="IB157" s="43"/>
      <c r="IC157" s="43"/>
      <c r="ID157" s="43"/>
      <c r="IE157" s="43"/>
      <c r="IF157" s="43"/>
      <c r="IG157" s="43"/>
      <c r="IH157" s="43"/>
      <c r="II157" s="43"/>
      <c r="IJ157" s="43"/>
      <c r="IK157" s="43"/>
      <c r="IL157" s="43"/>
      <c r="IM157" s="43"/>
      <c r="IN157" s="43"/>
      <c r="IO157" s="43"/>
      <c r="IP157" s="43"/>
      <c r="IQ157" s="43"/>
      <c r="IR157" s="43"/>
      <c r="IS157" s="43"/>
      <c r="IT157" s="43"/>
      <c r="IU157" s="43"/>
      <c r="IV157" s="43"/>
    </row>
    <row r="158" spans="1:256" s="45" customFormat="1" ht="12">
      <c r="A158" s="6"/>
      <c r="B158" s="114" t="s">
        <v>48</v>
      </c>
      <c r="C158" s="114"/>
      <c r="D158" s="114"/>
      <c r="E158" s="43"/>
      <c r="F158" s="43"/>
      <c r="G158" s="43"/>
      <c r="H158" s="43"/>
      <c r="I158" s="43"/>
      <c r="K158" s="44"/>
      <c r="L158" s="44"/>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4"/>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c r="CP158" s="43"/>
      <c r="CQ158" s="43"/>
      <c r="CR158" s="43"/>
      <c r="CS158" s="43"/>
      <c r="CT158" s="43"/>
      <c r="CU158" s="43"/>
      <c r="CV158" s="43"/>
      <c r="CW158" s="43"/>
      <c r="CX158" s="43"/>
      <c r="CY158" s="43"/>
      <c r="CZ158" s="43"/>
      <c r="DA158" s="43"/>
      <c r="DB158" s="43"/>
      <c r="DC158" s="43"/>
      <c r="DD158" s="43"/>
      <c r="DE158" s="43"/>
      <c r="DF158" s="43"/>
      <c r="DG158" s="43"/>
      <c r="DH158" s="43"/>
      <c r="DI158" s="43"/>
      <c r="DJ158" s="43"/>
      <c r="DK158" s="43"/>
      <c r="DL158" s="43"/>
      <c r="DM158" s="43"/>
      <c r="DN158" s="43"/>
      <c r="DO158" s="43"/>
      <c r="DP158" s="43"/>
      <c r="DQ158" s="43"/>
      <c r="DR158" s="43"/>
      <c r="DS158" s="43"/>
      <c r="DT158" s="43"/>
      <c r="DU158" s="43"/>
      <c r="DV158" s="43"/>
      <c r="DW158" s="43"/>
      <c r="DX158" s="43"/>
      <c r="DY158" s="43"/>
      <c r="DZ158" s="43"/>
      <c r="EA158" s="43"/>
      <c r="EB158" s="43"/>
      <c r="EC158" s="43"/>
      <c r="ED158" s="43"/>
      <c r="EE158" s="43"/>
      <c r="EF158" s="43"/>
      <c r="EG158" s="43"/>
      <c r="EH158" s="43"/>
      <c r="EI158" s="43"/>
      <c r="EJ158" s="43"/>
      <c r="EK158" s="43"/>
      <c r="EL158" s="43"/>
      <c r="EM158" s="43"/>
      <c r="EN158" s="43"/>
      <c r="EO158" s="43"/>
      <c r="EP158" s="43"/>
      <c r="EQ158" s="43"/>
      <c r="ER158" s="43"/>
      <c r="ES158" s="43"/>
      <c r="ET158" s="43"/>
      <c r="EU158" s="43"/>
      <c r="EV158" s="43"/>
      <c r="EW158" s="43"/>
      <c r="EX158" s="43"/>
      <c r="EY158" s="43"/>
      <c r="EZ158" s="43"/>
      <c r="FA158" s="43"/>
      <c r="FB158" s="43"/>
      <c r="FC158" s="43"/>
      <c r="FD158" s="43"/>
      <c r="FE158" s="43"/>
      <c r="FF158" s="43"/>
      <c r="FG158" s="43"/>
      <c r="FH158" s="43"/>
      <c r="FI158" s="43"/>
      <c r="FJ158" s="43"/>
      <c r="FK158" s="43"/>
      <c r="FL158" s="43"/>
      <c r="FM158" s="43"/>
      <c r="FN158" s="43"/>
      <c r="FO158" s="43"/>
      <c r="FP158" s="43"/>
      <c r="FQ158" s="43"/>
      <c r="FR158" s="43"/>
      <c r="FS158" s="43"/>
      <c r="FT158" s="43"/>
      <c r="FU158" s="43"/>
      <c r="FV158" s="43"/>
      <c r="FW158" s="43"/>
      <c r="FX158" s="43"/>
      <c r="FY158" s="43"/>
      <c r="FZ158" s="43"/>
      <c r="GA158" s="43"/>
      <c r="GB158" s="43"/>
      <c r="GC158" s="43"/>
      <c r="GD158" s="43"/>
      <c r="GE158" s="43"/>
      <c r="GF158" s="43"/>
      <c r="GG158" s="43"/>
      <c r="GH158" s="43"/>
      <c r="GI158" s="43"/>
      <c r="GJ158" s="43"/>
      <c r="GK158" s="43"/>
      <c r="GL158" s="43"/>
      <c r="GM158" s="43"/>
      <c r="GN158" s="43"/>
      <c r="GO158" s="43"/>
      <c r="GP158" s="43"/>
      <c r="GQ158" s="43"/>
      <c r="GR158" s="43"/>
      <c r="GS158" s="43"/>
      <c r="GT158" s="43"/>
      <c r="GU158" s="43"/>
      <c r="GV158" s="43"/>
      <c r="GW158" s="43"/>
      <c r="GX158" s="43"/>
      <c r="GY158" s="43"/>
      <c r="GZ158" s="43"/>
      <c r="HA158" s="43"/>
      <c r="HB158" s="43"/>
      <c r="HC158" s="43"/>
      <c r="HD158" s="43"/>
      <c r="HE158" s="43"/>
      <c r="HF158" s="43"/>
      <c r="HG158" s="43"/>
      <c r="HH158" s="43"/>
      <c r="HI158" s="43"/>
      <c r="HJ158" s="43"/>
      <c r="HK158" s="43"/>
      <c r="HL158" s="43"/>
      <c r="HM158" s="43"/>
      <c r="HN158" s="43"/>
      <c r="HO158" s="43"/>
      <c r="HP158" s="43"/>
      <c r="HQ158" s="43"/>
      <c r="HR158" s="43"/>
      <c r="HS158" s="43"/>
      <c r="HT158" s="43"/>
      <c r="HU158" s="43"/>
      <c r="HV158" s="43"/>
      <c r="HW158" s="43"/>
      <c r="HX158" s="43"/>
      <c r="HY158" s="43"/>
      <c r="HZ158" s="43"/>
      <c r="IA158" s="43"/>
      <c r="IB158" s="43"/>
      <c r="IC158" s="43"/>
      <c r="ID158" s="43"/>
      <c r="IE158" s="43"/>
      <c r="IF158" s="43"/>
      <c r="IG158" s="43"/>
      <c r="IH158" s="43"/>
      <c r="II158" s="43"/>
      <c r="IJ158" s="43"/>
      <c r="IK158" s="43"/>
      <c r="IL158" s="43"/>
      <c r="IM158" s="43"/>
      <c r="IN158" s="43"/>
      <c r="IO158" s="43"/>
      <c r="IP158" s="43"/>
      <c r="IQ158" s="43"/>
      <c r="IR158" s="43"/>
      <c r="IS158" s="43"/>
      <c r="IT158" s="43"/>
      <c r="IU158" s="43"/>
      <c r="IV158" s="43"/>
    </row>
    <row r="159" spans="1:256" s="45" customFormat="1" ht="12">
      <c r="B159" s="52"/>
      <c r="C159" s="53"/>
      <c r="D159" s="54"/>
      <c r="E159" s="43"/>
      <c r="F159" s="43"/>
      <c r="G159" s="43"/>
      <c r="H159" s="43"/>
      <c r="I159" s="43"/>
      <c r="K159" s="44"/>
      <c r="L159" s="44"/>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4"/>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c r="EK159" s="43"/>
      <c r="EL159" s="43"/>
      <c r="EM159" s="43"/>
      <c r="EN159" s="43"/>
      <c r="EO159" s="43"/>
      <c r="EP159" s="43"/>
      <c r="EQ159" s="43"/>
      <c r="ER159" s="43"/>
      <c r="ES159" s="43"/>
      <c r="ET159" s="43"/>
      <c r="EU159" s="43"/>
      <c r="EV159" s="43"/>
      <c r="EW159" s="43"/>
      <c r="EX159" s="43"/>
      <c r="EY159" s="43"/>
      <c r="EZ159" s="43"/>
      <c r="FA159" s="43"/>
      <c r="FB159" s="43"/>
      <c r="FC159" s="43"/>
      <c r="FD159" s="43"/>
      <c r="FE159" s="43"/>
      <c r="FF159" s="43"/>
      <c r="FG159" s="43"/>
      <c r="FH159" s="43"/>
      <c r="FI159" s="43"/>
      <c r="FJ159" s="43"/>
      <c r="FK159" s="43"/>
      <c r="FL159" s="43"/>
      <c r="FM159" s="43"/>
      <c r="FN159" s="43"/>
      <c r="FO159" s="43"/>
      <c r="FP159" s="43"/>
      <c r="FQ159" s="43"/>
      <c r="FR159" s="43"/>
      <c r="FS159" s="43"/>
      <c r="FT159" s="43"/>
      <c r="FU159" s="43"/>
      <c r="FV159" s="43"/>
      <c r="FW159" s="43"/>
      <c r="FX159" s="43"/>
      <c r="FY159" s="43"/>
      <c r="FZ159" s="43"/>
      <c r="GA159" s="43"/>
      <c r="GB159" s="43"/>
      <c r="GC159" s="43"/>
      <c r="GD159" s="43"/>
      <c r="GE159" s="43"/>
      <c r="GF159" s="43"/>
      <c r="GG159" s="43"/>
      <c r="GH159" s="43"/>
      <c r="GI159" s="43"/>
      <c r="GJ159" s="43"/>
      <c r="GK159" s="43"/>
      <c r="GL159" s="43"/>
      <c r="GM159" s="43"/>
      <c r="GN159" s="43"/>
      <c r="GO159" s="43"/>
      <c r="GP159" s="43"/>
      <c r="GQ159" s="43"/>
      <c r="GR159" s="43"/>
      <c r="GS159" s="43"/>
      <c r="GT159" s="43"/>
      <c r="GU159" s="43"/>
      <c r="GV159" s="43"/>
      <c r="GW159" s="43"/>
      <c r="GX159" s="43"/>
      <c r="GY159" s="43"/>
      <c r="GZ159" s="43"/>
      <c r="HA159" s="43"/>
      <c r="HB159" s="43"/>
      <c r="HC159" s="43"/>
      <c r="HD159" s="43"/>
      <c r="HE159" s="43"/>
      <c r="HF159" s="43"/>
      <c r="HG159" s="43"/>
      <c r="HH159" s="43"/>
      <c r="HI159" s="43"/>
      <c r="HJ159" s="43"/>
      <c r="HK159" s="43"/>
      <c r="HL159" s="43"/>
      <c r="HM159" s="43"/>
      <c r="HN159" s="43"/>
      <c r="HO159" s="43"/>
      <c r="HP159" s="43"/>
      <c r="HQ159" s="43"/>
      <c r="HR159" s="43"/>
      <c r="HS159" s="43"/>
      <c r="HT159" s="43"/>
      <c r="HU159" s="43"/>
      <c r="HV159" s="43"/>
      <c r="HW159" s="43"/>
      <c r="HX159" s="43"/>
      <c r="HY159" s="43"/>
      <c r="HZ159" s="43"/>
      <c r="IA159" s="43"/>
      <c r="IB159" s="43"/>
      <c r="IC159" s="43"/>
      <c r="ID159" s="43"/>
      <c r="IE159" s="43"/>
      <c r="IF159" s="43"/>
      <c r="IG159" s="43"/>
      <c r="IH159" s="43"/>
      <c r="II159" s="43"/>
      <c r="IJ159" s="43"/>
      <c r="IK159" s="43"/>
      <c r="IL159" s="43"/>
      <c r="IM159" s="43"/>
      <c r="IN159" s="43"/>
      <c r="IO159" s="43"/>
      <c r="IP159" s="43"/>
      <c r="IQ159" s="43"/>
      <c r="IR159" s="43"/>
      <c r="IS159" s="43"/>
      <c r="IT159" s="43"/>
      <c r="IU159" s="43"/>
      <c r="IV159" s="43"/>
    </row>
    <row r="160" spans="1:256" s="45" customFormat="1" ht="12">
      <c r="B160" s="52"/>
      <c r="C160" s="53"/>
      <c r="D160" s="54"/>
      <c r="E160" s="43"/>
      <c r="F160" s="43"/>
      <c r="G160" s="43"/>
      <c r="H160" s="43"/>
      <c r="I160" s="43"/>
      <c r="K160" s="44"/>
      <c r="L160" s="44"/>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4"/>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c r="IL160" s="43"/>
      <c r="IM160" s="43"/>
      <c r="IN160" s="43"/>
      <c r="IO160" s="43"/>
      <c r="IP160" s="43"/>
      <c r="IQ160" s="43"/>
      <c r="IR160" s="43"/>
      <c r="IS160" s="43"/>
      <c r="IT160" s="43"/>
      <c r="IU160" s="43"/>
      <c r="IV160" s="43"/>
    </row>
    <row r="161" spans="2:256" s="45" customFormat="1" ht="12">
      <c r="B161" s="8" t="s">
        <v>49</v>
      </c>
      <c r="C161" s="8" t="s">
        <v>50</v>
      </c>
      <c r="D161" s="9"/>
      <c r="E161" s="10"/>
      <c r="F161" s="10"/>
      <c r="G161" s="48" t="s">
        <v>51</v>
      </c>
      <c r="H161" s="48"/>
      <c r="I161" s="49"/>
      <c r="J161" s="47"/>
      <c r="L161" s="50" t="s">
        <v>52</v>
      </c>
      <c r="M161" s="55"/>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4"/>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c r="EX161" s="43"/>
      <c r="EY161" s="43"/>
      <c r="EZ161" s="43"/>
      <c r="FA161" s="43"/>
      <c r="FB161" s="43"/>
      <c r="FC161" s="43"/>
      <c r="FD161" s="43"/>
      <c r="FE161" s="43"/>
      <c r="FF161" s="43"/>
      <c r="FG161" s="43"/>
      <c r="FH161" s="43"/>
      <c r="FI161" s="43"/>
      <c r="FJ161" s="43"/>
      <c r="FK161" s="43"/>
      <c r="FL161" s="43"/>
      <c r="FM161" s="43"/>
      <c r="FN161" s="43"/>
      <c r="FO161" s="43"/>
      <c r="FP161" s="43"/>
      <c r="FQ161" s="43"/>
      <c r="FR161" s="43"/>
      <c r="FS161" s="43"/>
      <c r="FT161" s="43"/>
      <c r="FU161" s="43"/>
      <c r="FV161" s="43"/>
      <c r="FW161" s="43"/>
      <c r="FX161" s="43"/>
      <c r="FY161" s="43"/>
      <c r="FZ161" s="43"/>
      <c r="GA161" s="43"/>
      <c r="GB161" s="43"/>
      <c r="GC161" s="43"/>
      <c r="GD161" s="43"/>
      <c r="GE161" s="43"/>
      <c r="GF161" s="43"/>
      <c r="GG161" s="43"/>
      <c r="GH161" s="43"/>
      <c r="GI161" s="43"/>
      <c r="GJ161" s="43"/>
      <c r="GK161" s="43"/>
      <c r="GL161" s="43"/>
      <c r="GM161" s="43"/>
      <c r="GN161" s="43"/>
      <c r="GO161" s="43"/>
      <c r="GP161" s="43"/>
      <c r="GQ161" s="43"/>
      <c r="GR161" s="43"/>
      <c r="GS161" s="43"/>
      <c r="GT161" s="43"/>
      <c r="GU161" s="43"/>
      <c r="GV161" s="43"/>
      <c r="GW161" s="43"/>
      <c r="GX161" s="43"/>
      <c r="GY161" s="43"/>
      <c r="GZ161" s="43"/>
      <c r="HA161" s="43"/>
      <c r="HB161" s="43"/>
      <c r="HC161" s="43"/>
      <c r="HD161" s="43"/>
      <c r="HE161" s="43"/>
      <c r="HF161" s="43"/>
      <c r="HG161" s="43"/>
      <c r="HH161" s="43"/>
      <c r="HI161" s="43"/>
      <c r="HJ161" s="43"/>
      <c r="HK161" s="43"/>
      <c r="HL161" s="43"/>
      <c r="HM161" s="43"/>
      <c r="HN161" s="43"/>
      <c r="HO161" s="43"/>
      <c r="HP161" s="43"/>
      <c r="HQ161" s="43"/>
      <c r="HR161" s="43"/>
      <c r="HS161" s="43"/>
      <c r="HT161" s="43"/>
      <c r="HU161" s="43"/>
      <c r="HV161" s="43"/>
      <c r="HW161" s="43"/>
      <c r="HX161" s="43"/>
      <c r="HY161" s="43"/>
      <c r="HZ161" s="43"/>
      <c r="IA161" s="43"/>
      <c r="IB161" s="43"/>
      <c r="IC161" s="43"/>
      <c r="ID161" s="43"/>
      <c r="IE161" s="43"/>
      <c r="IF161" s="43"/>
      <c r="IG161" s="43"/>
      <c r="IH161" s="43"/>
      <c r="II161" s="43"/>
      <c r="IJ161" s="43"/>
      <c r="IK161" s="43"/>
      <c r="IL161" s="43"/>
      <c r="IM161" s="43"/>
      <c r="IN161" s="43"/>
      <c r="IO161" s="43"/>
      <c r="IP161" s="43"/>
      <c r="IQ161" s="43"/>
      <c r="IR161" s="43"/>
      <c r="IS161" s="43"/>
      <c r="IT161" s="43"/>
      <c r="IU161" s="43"/>
      <c r="IV161" s="43"/>
    </row>
    <row r="162" spans="2:256" s="56" customFormat="1" ht="12">
      <c r="B162" s="11" t="s">
        <v>53</v>
      </c>
      <c r="C162" s="57" t="s">
        <v>54</v>
      </c>
      <c r="G162" s="58" t="s">
        <v>55</v>
      </c>
      <c r="H162" s="59"/>
      <c r="I162" s="60"/>
      <c r="J162" s="51" t="s">
        <v>56</v>
      </c>
      <c r="L162" s="57" t="s">
        <v>57</v>
      </c>
      <c r="M162" s="61"/>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62"/>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c r="CS162" s="59"/>
      <c r="CT162" s="59"/>
      <c r="CU162" s="59"/>
      <c r="CV162" s="59"/>
      <c r="CW162" s="59"/>
      <c r="CX162" s="59"/>
      <c r="CY162" s="59"/>
      <c r="CZ162" s="59"/>
      <c r="DA162" s="59"/>
      <c r="DB162" s="59"/>
      <c r="DC162" s="59"/>
      <c r="DD162" s="59"/>
      <c r="DE162" s="59"/>
      <c r="DF162" s="59"/>
      <c r="DG162" s="59"/>
      <c r="DH162" s="59"/>
      <c r="DI162" s="59"/>
      <c r="DJ162" s="59"/>
      <c r="DK162" s="59"/>
      <c r="DL162" s="59"/>
      <c r="DM162" s="59"/>
      <c r="DN162" s="59"/>
      <c r="DO162" s="59"/>
      <c r="DP162" s="59"/>
      <c r="DQ162" s="59"/>
      <c r="DR162" s="59"/>
      <c r="DS162" s="59"/>
      <c r="DT162" s="59"/>
      <c r="DU162" s="59"/>
      <c r="DV162" s="59"/>
      <c r="DW162" s="59"/>
      <c r="DX162" s="59"/>
      <c r="DY162" s="59"/>
      <c r="DZ162" s="59"/>
      <c r="EA162" s="59"/>
      <c r="EB162" s="59"/>
      <c r="EC162" s="59"/>
      <c r="ED162" s="59"/>
      <c r="EE162" s="59"/>
      <c r="EF162" s="59"/>
      <c r="EG162" s="59"/>
      <c r="EH162" s="59"/>
      <c r="EI162" s="59"/>
      <c r="EJ162" s="59"/>
      <c r="EK162" s="59"/>
      <c r="EL162" s="59"/>
      <c r="EM162" s="59"/>
      <c r="EN162" s="59"/>
      <c r="EO162" s="59"/>
      <c r="EP162" s="59"/>
      <c r="EQ162" s="59"/>
      <c r="ER162" s="59"/>
      <c r="ES162" s="59"/>
      <c r="ET162" s="59"/>
      <c r="EU162" s="59"/>
      <c r="EV162" s="59"/>
      <c r="EW162" s="59"/>
      <c r="EX162" s="59"/>
      <c r="EY162" s="59"/>
      <c r="EZ162" s="59"/>
      <c r="FA162" s="59"/>
      <c r="FB162" s="59"/>
      <c r="FC162" s="59"/>
      <c r="FD162" s="59"/>
      <c r="FE162" s="59"/>
      <c r="FF162" s="59"/>
      <c r="FG162" s="59"/>
      <c r="FH162" s="59"/>
      <c r="FI162" s="59"/>
      <c r="FJ162" s="59"/>
      <c r="FK162" s="59"/>
      <c r="FL162" s="59"/>
      <c r="FM162" s="59"/>
      <c r="FN162" s="59"/>
      <c r="FO162" s="59"/>
      <c r="FP162" s="59"/>
      <c r="FQ162" s="59"/>
      <c r="FR162" s="59"/>
      <c r="FS162" s="59"/>
      <c r="FT162" s="59"/>
      <c r="FU162" s="59"/>
      <c r="FV162" s="59"/>
      <c r="FW162" s="59"/>
      <c r="FX162" s="59"/>
      <c r="FY162" s="59"/>
      <c r="FZ162" s="59"/>
      <c r="GA162" s="59"/>
      <c r="GB162" s="59"/>
      <c r="GC162" s="59"/>
      <c r="GD162" s="59"/>
      <c r="GE162" s="59"/>
      <c r="GF162" s="59"/>
      <c r="GG162" s="59"/>
      <c r="GH162" s="59"/>
      <c r="GI162" s="59"/>
      <c r="GJ162" s="59"/>
      <c r="GK162" s="59"/>
      <c r="GL162" s="59"/>
      <c r="GM162" s="59"/>
      <c r="GN162" s="59"/>
      <c r="GO162" s="59"/>
      <c r="GP162" s="59"/>
      <c r="GQ162" s="59"/>
      <c r="GR162" s="59"/>
      <c r="GS162" s="59"/>
      <c r="GT162" s="59"/>
      <c r="GU162" s="59"/>
      <c r="GV162" s="59"/>
      <c r="GW162" s="59"/>
      <c r="GX162" s="59"/>
      <c r="GY162" s="59"/>
      <c r="GZ162" s="59"/>
      <c r="HA162" s="59"/>
      <c r="HB162" s="59"/>
      <c r="HC162" s="59"/>
      <c r="HD162" s="59"/>
      <c r="HE162" s="59"/>
      <c r="HF162" s="59"/>
      <c r="HG162" s="59"/>
      <c r="HH162" s="59"/>
      <c r="HI162" s="59"/>
      <c r="HJ162" s="59"/>
      <c r="HK162" s="59"/>
      <c r="HL162" s="59"/>
      <c r="HM162" s="59"/>
      <c r="HN162" s="59"/>
      <c r="HO162" s="59"/>
      <c r="HP162" s="59"/>
      <c r="HQ162" s="59"/>
      <c r="HR162" s="59"/>
      <c r="HS162" s="59"/>
      <c r="HT162" s="59"/>
      <c r="HU162" s="59"/>
      <c r="HV162" s="59"/>
      <c r="HW162" s="59"/>
      <c r="HX162" s="59"/>
      <c r="HY162" s="59"/>
      <c r="HZ162" s="59"/>
      <c r="IA162" s="59"/>
      <c r="IB162" s="59"/>
      <c r="IC162" s="59"/>
      <c r="ID162" s="59"/>
      <c r="IE162" s="59"/>
      <c r="IF162" s="59"/>
      <c r="IG162" s="59"/>
      <c r="IH162" s="59"/>
      <c r="II162" s="59"/>
      <c r="IJ162" s="59"/>
      <c r="IK162" s="59"/>
      <c r="IL162" s="59"/>
      <c r="IM162" s="59"/>
      <c r="IN162" s="59"/>
      <c r="IO162" s="59"/>
      <c r="IP162" s="59"/>
      <c r="IQ162" s="59"/>
      <c r="IR162" s="59"/>
      <c r="IS162" s="59"/>
      <c r="IT162" s="59"/>
      <c r="IU162" s="59"/>
      <c r="IV162" s="59"/>
    </row>
    <row r="163" spans="2:256" s="45" customFormat="1" ht="12">
      <c r="B163" s="12" t="s">
        <v>58</v>
      </c>
      <c r="C163" s="113" t="s">
        <v>59</v>
      </c>
      <c r="D163" s="113"/>
      <c r="E163" s="113"/>
      <c r="G163" s="13" t="s">
        <v>60</v>
      </c>
      <c r="H163" s="12"/>
      <c r="I163" s="12"/>
      <c r="L163" s="14" t="s">
        <v>61</v>
      </c>
      <c r="M163" s="42"/>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4"/>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c r="EG163" s="43"/>
      <c r="EH163" s="43"/>
      <c r="EI163" s="43"/>
      <c r="EJ163" s="43"/>
      <c r="EK163" s="43"/>
      <c r="EL163" s="43"/>
      <c r="EM163" s="43"/>
      <c r="EN163" s="43"/>
      <c r="EO163" s="43"/>
      <c r="EP163" s="43"/>
      <c r="EQ163" s="43"/>
      <c r="ER163" s="43"/>
      <c r="ES163" s="43"/>
      <c r="ET163" s="43"/>
      <c r="EU163" s="43"/>
      <c r="EV163" s="43"/>
      <c r="EW163" s="43"/>
      <c r="EX163" s="43"/>
      <c r="EY163" s="43"/>
      <c r="EZ163" s="43"/>
      <c r="FA163" s="43"/>
      <c r="FB163" s="43"/>
      <c r="FC163" s="43"/>
      <c r="FD163" s="43"/>
      <c r="FE163" s="43"/>
      <c r="FF163" s="43"/>
      <c r="FG163" s="43"/>
      <c r="FH163" s="43"/>
      <c r="FI163" s="43"/>
      <c r="FJ163" s="43"/>
      <c r="FK163" s="43"/>
      <c r="FL163" s="43"/>
      <c r="FM163" s="43"/>
      <c r="FN163" s="43"/>
      <c r="FO163" s="43"/>
      <c r="FP163" s="43"/>
      <c r="FQ163" s="43"/>
      <c r="FR163" s="43"/>
      <c r="FS163" s="43"/>
      <c r="FT163" s="43"/>
      <c r="FU163" s="43"/>
      <c r="FV163" s="43"/>
      <c r="FW163" s="43"/>
      <c r="FX163" s="43"/>
      <c r="FY163" s="43"/>
      <c r="FZ163" s="43"/>
      <c r="GA163" s="43"/>
      <c r="GB163" s="43"/>
      <c r="GC163" s="43"/>
      <c r="GD163" s="43"/>
      <c r="GE163" s="43"/>
      <c r="GF163" s="43"/>
      <c r="GG163" s="43"/>
      <c r="GH163" s="43"/>
      <c r="GI163" s="43"/>
      <c r="GJ163" s="43"/>
      <c r="GK163" s="43"/>
      <c r="GL163" s="43"/>
      <c r="GM163" s="43"/>
      <c r="GN163" s="43"/>
      <c r="GO163" s="43"/>
      <c r="GP163" s="43"/>
      <c r="GQ163" s="43"/>
      <c r="GR163" s="43"/>
      <c r="GS163" s="43"/>
      <c r="GT163" s="43"/>
      <c r="GU163" s="43"/>
      <c r="GV163" s="43"/>
      <c r="GW163" s="43"/>
      <c r="GX163" s="43"/>
      <c r="GY163" s="43"/>
      <c r="GZ163" s="43"/>
      <c r="HA163" s="43"/>
      <c r="HB163" s="43"/>
      <c r="HC163" s="43"/>
      <c r="HD163" s="43"/>
      <c r="HE163" s="43"/>
      <c r="HF163" s="43"/>
      <c r="HG163" s="43"/>
      <c r="HH163" s="43"/>
      <c r="HI163" s="43"/>
      <c r="HJ163" s="43"/>
      <c r="HK163" s="43"/>
      <c r="HL163" s="43"/>
      <c r="HM163" s="43"/>
      <c r="HN163" s="43"/>
      <c r="HO163" s="43"/>
      <c r="HP163" s="43"/>
      <c r="HQ163" s="43"/>
      <c r="HR163" s="43"/>
      <c r="HS163" s="43"/>
      <c r="HT163" s="43"/>
      <c r="HU163" s="43"/>
      <c r="HV163" s="43"/>
      <c r="HW163" s="43"/>
      <c r="HX163" s="43"/>
      <c r="HY163" s="43"/>
      <c r="HZ163" s="43"/>
      <c r="IA163" s="43"/>
      <c r="IB163" s="43"/>
      <c r="IC163" s="43"/>
      <c r="ID163" s="43"/>
      <c r="IE163" s="43"/>
      <c r="IF163" s="43"/>
      <c r="IG163" s="43"/>
      <c r="IH163" s="43"/>
      <c r="II163" s="43"/>
      <c r="IJ163" s="43"/>
      <c r="IK163" s="43"/>
      <c r="IL163" s="43"/>
      <c r="IM163" s="43"/>
      <c r="IN163" s="43"/>
      <c r="IO163" s="43"/>
      <c r="IP163" s="43"/>
      <c r="IQ163" s="43"/>
      <c r="IR163" s="43"/>
      <c r="IS163" s="43"/>
      <c r="IT163" s="43"/>
      <c r="IU163" s="43"/>
      <c r="IV163" s="43"/>
    </row>
    <row r="164" spans="2:256" s="45" customFormat="1" ht="12">
      <c r="B164" s="42"/>
      <c r="C164" s="37"/>
      <c r="D164" s="39"/>
      <c r="E164" s="39"/>
      <c r="F164" s="39"/>
      <c r="G164" s="39"/>
      <c r="H164" s="39"/>
      <c r="I164" s="39"/>
      <c r="J164" s="40"/>
      <c r="K164" s="41"/>
      <c r="L164" s="41"/>
      <c r="M164" s="42"/>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4"/>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c r="EK164" s="43"/>
      <c r="EL164" s="43"/>
      <c r="EM164" s="43"/>
      <c r="EN164" s="43"/>
      <c r="EO164" s="43"/>
      <c r="EP164" s="43"/>
      <c r="EQ164" s="43"/>
      <c r="ER164" s="43"/>
      <c r="ES164" s="43"/>
      <c r="ET164" s="43"/>
      <c r="EU164" s="43"/>
      <c r="EV164" s="43"/>
      <c r="EW164" s="43"/>
      <c r="EX164" s="43"/>
      <c r="EY164" s="43"/>
      <c r="EZ164" s="43"/>
      <c r="FA164" s="43"/>
      <c r="FB164" s="43"/>
      <c r="FC164" s="43"/>
      <c r="FD164" s="43"/>
      <c r="FE164" s="43"/>
      <c r="FF164" s="43"/>
      <c r="FG164" s="43"/>
      <c r="FH164" s="43"/>
      <c r="FI164" s="43"/>
      <c r="FJ164" s="43"/>
      <c r="FK164" s="43"/>
      <c r="FL164" s="43"/>
      <c r="FM164" s="43"/>
      <c r="FN164" s="43"/>
      <c r="FO164" s="43"/>
      <c r="FP164" s="43"/>
      <c r="FQ164" s="43"/>
      <c r="FR164" s="43"/>
      <c r="FS164" s="43"/>
      <c r="FT164" s="43"/>
      <c r="FU164" s="43"/>
      <c r="FV164" s="43"/>
      <c r="FW164" s="43"/>
      <c r="FX164" s="43"/>
      <c r="FY164" s="43"/>
      <c r="FZ164" s="43"/>
      <c r="GA164" s="43"/>
      <c r="GB164" s="43"/>
      <c r="GC164" s="43"/>
      <c r="GD164" s="43"/>
      <c r="GE164" s="43"/>
      <c r="GF164" s="43"/>
      <c r="GG164" s="43"/>
      <c r="GH164" s="43"/>
      <c r="GI164" s="43"/>
      <c r="GJ164" s="43"/>
      <c r="GK164" s="43"/>
      <c r="GL164" s="43"/>
      <c r="GM164" s="43"/>
      <c r="GN164" s="43"/>
      <c r="GO164" s="43"/>
      <c r="GP164" s="43"/>
      <c r="GQ164" s="43"/>
      <c r="GR164" s="43"/>
      <c r="GS164" s="43"/>
      <c r="GT164" s="43"/>
      <c r="GU164" s="43"/>
      <c r="GV164" s="43"/>
      <c r="GW164" s="43"/>
      <c r="GX164" s="43"/>
      <c r="GY164" s="43"/>
      <c r="GZ164" s="43"/>
      <c r="HA164" s="43"/>
      <c r="HB164" s="43"/>
      <c r="HC164" s="43"/>
      <c r="HD164" s="43"/>
      <c r="HE164" s="43"/>
      <c r="HF164" s="43"/>
      <c r="HG164" s="43"/>
      <c r="HH164" s="43"/>
      <c r="HI164" s="43"/>
      <c r="HJ164" s="43"/>
      <c r="HK164" s="43"/>
      <c r="HL164" s="43"/>
      <c r="HM164" s="43"/>
      <c r="HN164" s="43"/>
      <c r="HO164" s="43"/>
      <c r="HP164" s="43"/>
      <c r="HQ164" s="43"/>
      <c r="HR164" s="43"/>
      <c r="HS164" s="43"/>
      <c r="HT164" s="43"/>
      <c r="HU164" s="43"/>
      <c r="HV164" s="43"/>
      <c r="HW164" s="43"/>
      <c r="HX164" s="43"/>
      <c r="HY164" s="43"/>
      <c r="HZ164" s="43"/>
      <c r="IA164" s="43"/>
      <c r="IB164" s="43"/>
      <c r="IC164" s="43"/>
      <c r="ID164" s="43"/>
      <c r="IE164" s="43"/>
      <c r="IF164" s="43"/>
      <c r="IG164" s="43"/>
      <c r="IH164" s="43"/>
      <c r="II164" s="43"/>
      <c r="IJ164" s="43"/>
      <c r="IK164" s="43"/>
      <c r="IL164" s="43"/>
      <c r="IM164" s="43"/>
      <c r="IN164" s="43"/>
      <c r="IO164" s="43"/>
      <c r="IP164" s="43"/>
      <c r="IQ164" s="43"/>
      <c r="IR164" s="43"/>
      <c r="IS164" s="43"/>
      <c r="IT164" s="43"/>
      <c r="IU164" s="43"/>
      <c r="IV164" s="43"/>
    </row>
    <row r="165" spans="2:256" s="63" customFormat="1" ht="12"/>
    <row r="166" spans="2:256" s="63" customFormat="1" ht="12"/>
    <row r="167" spans="2:256" s="63" customFormat="1" ht="12"/>
    <row r="168" spans="2:256" s="63" customFormat="1" ht="12"/>
    <row r="169" spans="2:256" s="63" customFormat="1" ht="12"/>
    <row r="170" spans="2:256" s="63" customFormat="1" ht="12"/>
    <row r="171" spans="2:256" s="63" customFormat="1" ht="12"/>
    <row r="172" spans="2:256" s="63" customFormat="1" ht="12"/>
    <row r="173" spans="2:256" s="63" customFormat="1" ht="12"/>
    <row r="174" spans="2:256" s="63" customFormat="1" ht="12"/>
    <row r="175" spans="2:256" s="63" customFormat="1" ht="12"/>
    <row r="176" spans="2:256" s="63" customFormat="1" ht="12"/>
    <row r="177" s="63" customFormat="1" ht="12"/>
    <row r="178" s="63" customFormat="1" ht="12"/>
    <row r="179" s="63" customFormat="1" ht="12"/>
    <row r="180" s="63" customFormat="1" ht="12"/>
  </sheetData>
  <mergeCells count="24">
    <mergeCell ref="A1:N1"/>
    <mergeCell ref="A2:N2"/>
    <mergeCell ref="A3:N3"/>
    <mergeCell ref="A5:A6"/>
    <mergeCell ref="B5:B6"/>
    <mergeCell ref="C5:C6"/>
    <mergeCell ref="D5:D6"/>
    <mergeCell ref="E5:E6"/>
    <mergeCell ref="F5:I5"/>
    <mergeCell ref="J5:J6"/>
    <mergeCell ref="K5:M5"/>
    <mergeCell ref="N5:N6"/>
    <mergeCell ref="B157:D157"/>
    <mergeCell ref="B158:D158"/>
    <mergeCell ref="C163:E163"/>
    <mergeCell ref="AC4:AC5"/>
    <mergeCell ref="AD4:AF4"/>
    <mergeCell ref="AG4:AG5"/>
    <mergeCell ref="AH4:AP4"/>
    <mergeCell ref="AQ4:AQ5"/>
    <mergeCell ref="B156:D156"/>
    <mergeCell ref="O4:O5"/>
    <mergeCell ref="P4:P5"/>
    <mergeCell ref="Q4:AB4"/>
  </mergeCells>
  <conditionalFormatting sqref="X6:AB94 O95:AB96 O6:V94 AD6:AE96 AG6:AO96 AQ6:AQ96">
    <cfRule type="expression" dxfId="130" priority="1938" stopIfTrue="1">
      <formula>LEN(TRIM(O6))=0</formula>
    </cfRule>
  </conditionalFormatting>
  <conditionalFormatting sqref="C78:C80">
    <cfRule type="expression" dxfId="129" priority="60" stopIfTrue="1">
      <formula>LEN(TRIM(C78))=0</formula>
    </cfRule>
  </conditionalFormatting>
  <conditionalFormatting sqref="E78:E83">
    <cfRule type="expression" dxfId="128" priority="59" stopIfTrue="1">
      <formula>LEN(TRIM(E78))=0</formula>
    </cfRule>
  </conditionalFormatting>
  <conditionalFormatting sqref="N78:N79">
    <cfRule type="expression" dxfId="127" priority="66" stopIfTrue="1">
      <formula>LEN(TRIM(N78))=0</formula>
    </cfRule>
  </conditionalFormatting>
  <conditionalFormatting sqref="N80">
    <cfRule type="expression" dxfId="126" priority="65" stopIfTrue="1">
      <formula>LEN(TRIM(N80))=0</formula>
    </cfRule>
  </conditionalFormatting>
  <conditionalFormatting sqref="E95:E109 E87:E93 L87:N109 J87:J109 A87:C109">
    <cfRule type="expression" dxfId="125" priority="23" stopIfTrue="1">
      <formula>LEN(TRIM(A87))=0</formula>
    </cfRule>
  </conditionalFormatting>
  <conditionalFormatting sqref="N7">
    <cfRule type="expression" dxfId="124" priority="130" stopIfTrue="1">
      <formula>LEN(TRIM(N7))=0</formula>
    </cfRule>
  </conditionalFormatting>
  <conditionalFormatting sqref="E7 A7">
    <cfRule type="expression" dxfId="123" priority="129" stopIfTrue="1">
      <formula>LEN(TRIM(A7))=0</formula>
    </cfRule>
  </conditionalFormatting>
  <conditionalFormatting sqref="C7:D7">
    <cfRule type="expression" dxfId="122" priority="127" stopIfTrue="1">
      <formula>LEN(TRIM(C7))=0</formula>
    </cfRule>
  </conditionalFormatting>
  <conditionalFormatting sqref="H7:I7">
    <cfRule type="cellIs" dxfId="121" priority="128" stopIfTrue="1" operator="equal">
      <formula>"Indicate Date"</formula>
    </cfRule>
  </conditionalFormatting>
  <conditionalFormatting sqref="L7:M7">
    <cfRule type="expression" dxfId="120" priority="126" stopIfTrue="1">
      <formula>LEN(TRIM(L7))=0</formula>
    </cfRule>
  </conditionalFormatting>
  <conditionalFormatting sqref="J7">
    <cfRule type="expression" dxfId="119" priority="124" stopIfTrue="1">
      <formula>LEN(TRIM(J7))=0</formula>
    </cfRule>
  </conditionalFormatting>
  <conditionalFormatting sqref="K7">
    <cfRule type="cellIs" dxfId="118" priority="125" stopIfTrue="1" operator="equal">
      <formula>0</formula>
    </cfRule>
  </conditionalFormatting>
  <conditionalFormatting sqref="F7:G7">
    <cfRule type="cellIs" dxfId="117" priority="123" stopIfTrue="1" operator="equal">
      <formula>"Indicate Date"</formula>
    </cfRule>
  </conditionalFormatting>
  <conditionalFormatting sqref="B7">
    <cfRule type="expression" dxfId="116" priority="122" stopIfTrue="1">
      <formula>LEN(TRIM(B7))=0</formula>
    </cfRule>
  </conditionalFormatting>
  <conditionalFormatting sqref="N8:N26">
    <cfRule type="expression" dxfId="115" priority="121" stopIfTrue="1">
      <formula>LEN(TRIM(N8))=0</formula>
    </cfRule>
  </conditionalFormatting>
  <conditionalFormatting sqref="E8:E26 A8:A26">
    <cfRule type="expression" dxfId="114" priority="120" stopIfTrue="1">
      <formula>LEN(TRIM(A8))=0</formula>
    </cfRule>
  </conditionalFormatting>
  <conditionalFormatting sqref="C8:D26">
    <cfRule type="expression" dxfId="113" priority="118" stopIfTrue="1">
      <formula>LEN(TRIM(C8))=0</formula>
    </cfRule>
  </conditionalFormatting>
  <conditionalFormatting sqref="H8:I26">
    <cfRule type="cellIs" dxfId="112" priority="119" stopIfTrue="1" operator="equal">
      <formula>"Indicate Date"</formula>
    </cfRule>
  </conditionalFormatting>
  <conditionalFormatting sqref="L8:M26">
    <cfRule type="expression" dxfId="111" priority="117" stopIfTrue="1">
      <formula>LEN(TRIM(L8))=0</formula>
    </cfRule>
  </conditionalFormatting>
  <conditionalFormatting sqref="J8:J26">
    <cfRule type="expression" dxfId="110" priority="115" stopIfTrue="1">
      <formula>LEN(TRIM(J8))=0</formula>
    </cfRule>
  </conditionalFormatting>
  <conditionalFormatting sqref="K8:K26">
    <cfRule type="cellIs" dxfId="109" priority="116" stopIfTrue="1" operator="equal">
      <formula>0</formula>
    </cfRule>
  </conditionalFormatting>
  <conditionalFormatting sqref="F8:G26">
    <cfRule type="cellIs" dxfId="108" priority="114" stopIfTrue="1" operator="equal">
      <formula>"Indicate Date"</formula>
    </cfRule>
  </conditionalFormatting>
  <conditionalFormatting sqref="B8:B26">
    <cfRule type="expression" dxfId="107" priority="113" stopIfTrue="1">
      <formula>LEN(TRIM(B8))=0</formula>
    </cfRule>
  </conditionalFormatting>
  <conditionalFormatting sqref="N27:N37">
    <cfRule type="expression" dxfId="106" priority="112" stopIfTrue="1">
      <formula>LEN(TRIM(N27))=0</formula>
    </cfRule>
  </conditionalFormatting>
  <conditionalFormatting sqref="E27:E37 A27:A37">
    <cfRule type="expression" dxfId="105" priority="111" stopIfTrue="1">
      <formula>LEN(TRIM(A27))=0</formula>
    </cfRule>
  </conditionalFormatting>
  <conditionalFormatting sqref="C27:D37">
    <cfRule type="expression" dxfId="104" priority="109" stopIfTrue="1">
      <formula>LEN(TRIM(C27))=0</formula>
    </cfRule>
  </conditionalFormatting>
  <conditionalFormatting sqref="H27:I37">
    <cfRule type="cellIs" dxfId="103" priority="110" stopIfTrue="1" operator="equal">
      <formula>"Indicate Date"</formula>
    </cfRule>
  </conditionalFormatting>
  <conditionalFormatting sqref="L27:M37">
    <cfRule type="expression" dxfId="102" priority="108" stopIfTrue="1">
      <formula>LEN(TRIM(L27))=0</formula>
    </cfRule>
  </conditionalFormatting>
  <conditionalFormatting sqref="J27:J37">
    <cfRule type="expression" dxfId="101" priority="106" stopIfTrue="1">
      <formula>LEN(TRIM(J27))=0</formula>
    </cfRule>
  </conditionalFormatting>
  <conditionalFormatting sqref="K27:K37">
    <cfRule type="cellIs" dxfId="100" priority="107" stopIfTrue="1" operator="equal">
      <formula>0</formula>
    </cfRule>
  </conditionalFormatting>
  <conditionalFormatting sqref="F27:G37">
    <cfRule type="cellIs" dxfId="99" priority="105" stopIfTrue="1" operator="equal">
      <formula>"Indicate Date"</formula>
    </cfRule>
  </conditionalFormatting>
  <conditionalFormatting sqref="B27:B37">
    <cfRule type="expression" dxfId="98" priority="104" stopIfTrue="1">
      <formula>LEN(TRIM(B27))=0</formula>
    </cfRule>
  </conditionalFormatting>
  <conditionalFormatting sqref="N38:N42">
    <cfRule type="expression" dxfId="97" priority="103" stopIfTrue="1">
      <formula>LEN(TRIM(N38))=0</formula>
    </cfRule>
  </conditionalFormatting>
  <conditionalFormatting sqref="E38:E42 A38:A42">
    <cfRule type="expression" dxfId="96" priority="102" stopIfTrue="1">
      <formula>LEN(TRIM(A38))=0</formula>
    </cfRule>
  </conditionalFormatting>
  <conditionalFormatting sqref="C38:D42">
    <cfRule type="expression" dxfId="95" priority="100" stopIfTrue="1">
      <formula>LEN(TRIM(C38))=0</formula>
    </cfRule>
  </conditionalFormatting>
  <conditionalFormatting sqref="H38:I42">
    <cfRule type="cellIs" dxfId="94" priority="101" stopIfTrue="1" operator="equal">
      <formula>"Indicate Date"</formula>
    </cfRule>
  </conditionalFormatting>
  <conditionalFormatting sqref="L38:M42">
    <cfRule type="expression" dxfId="93" priority="99" stopIfTrue="1">
      <formula>LEN(TRIM(L38))=0</formula>
    </cfRule>
  </conditionalFormatting>
  <conditionalFormatting sqref="J38:J42">
    <cfRule type="expression" dxfId="92" priority="97" stopIfTrue="1">
      <formula>LEN(TRIM(J38))=0</formula>
    </cfRule>
  </conditionalFormatting>
  <conditionalFormatting sqref="K38:K42">
    <cfRule type="cellIs" dxfId="91" priority="98" stopIfTrue="1" operator="equal">
      <formula>0</formula>
    </cfRule>
  </conditionalFormatting>
  <conditionalFormatting sqref="F38:G42">
    <cfRule type="cellIs" dxfId="90" priority="96" stopIfTrue="1" operator="equal">
      <formula>"Indicate Date"</formula>
    </cfRule>
  </conditionalFormatting>
  <conditionalFormatting sqref="B38:B42">
    <cfRule type="expression" dxfId="89" priority="95" stopIfTrue="1">
      <formula>LEN(TRIM(B38))=0</formula>
    </cfRule>
  </conditionalFormatting>
  <conditionalFormatting sqref="N43:N63">
    <cfRule type="expression" dxfId="88" priority="94" stopIfTrue="1">
      <formula>LEN(TRIM(N43))=0</formula>
    </cfRule>
  </conditionalFormatting>
  <conditionalFormatting sqref="A43:E43 A44:M44 A45:E50 J45:J50 A52:E63 J52:J63 L43 A51:M51 L45:L50 L52:L63">
    <cfRule type="expression" dxfId="87" priority="92" stopIfTrue="1">
      <formula>LEN(TRIM(A43))=0</formula>
    </cfRule>
  </conditionalFormatting>
  <conditionalFormatting sqref="K43 K52:K63">
    <cfRule type="cellIs" dxfId="86" priority="93" stopIfTrue="1" operator="equal">
      <formula>0</formula>
    </cfRule>
  </conditionalFormatting>
  <conditionalFormatting sqref="F43:I43 F62:I63">
    <cfRule type="cellIs" dxfId="85" priority="91" stopIfTrue="1" operator="equal">
      <formula>"Indicate Date"</formula>
    </cfRule>
  </conditionalFormatting>
  <conditionalFormatting sqref="F45:I50">
    <cfRule type="cellIs" dxfId="84" priority="90" stopIfTrue="1" operator="equal">
      <formula>"Indicate Date"</formula>
    </cfRule>
  </conditionalFormatting>
  <conditionalFormatting sqref="F52:I52">
    <cfRule type="cellIs" dxfId="83" priority="89" stopIfTrue="1" operator="equal">
      <formula>"Indicate Date"</formula>
    </cfRule>
  </conditionalFormatting>
  <conditionalFormatting sqref="F53:I61">
    <cfRule type="cellIs" dxfId="82" priority="88" stopIfTrue="1" operator="equal">
      <formula>"Indicate Date"</formula>
    </cfRule>
  </conditionalFormatting>
  <conditionalFormatting sqref="M43">
    <cfRule type="cellIs" dxfId="81" priority="87" stopIfTrue="1" operator="equal">
      <formula>0</formula>
    </cfRule>
  </conditionalFormatting>
  <conditionalFormatting sqref="M45:M50">
    <cfRule type="expression" dxfId="80" priority="86" stopIfTrue="1">
      <formula>LEN(TRIM(M45))=0</formula>
    </cfRule>
  </conditionalFormatting>
  <conditionalFormatting sqref="M52:M63">
    <cfRule type="cellIs" dxfId="79" priority="85" stopIfTrue="1" operator="equal">
      <formula>0</formula>
    </cfRule>
  </conditionalFormatting>
  <conditionalFormatting sqref="M52:M57">
    <cfRule type="expression" dxfId="78" priority="84" stopIfTrue="1">
      <formula>LEN(TRIM(M52))=0</formula>
    </cfRule>
  </conditionalFormatting>
  <conditionalFormatting sqref="K45:K50">
    <cfRule type="cellIs" dxfId="77" priority="83" stopIfTrue="1" operator="equal">
      <formula>0</formula>
    </cfRule>
  </conditionalFormatting>
  <conditionalFormatting sqref="N64:N75">
    <cfRule type="expression" dxfId="76" priority="82" stopIfTrue="1">
      <formula>LEN(TRIM(N64))=0</formula>
    </cfRule>
  </conditionalFormatting>
  <conditionalFormatting sqref="L64:L75 A64:E75">
    <cfRule type="expression" dxfId="75" priority="80" stopIfTrue="1">
      <formula>LEN(TRIM(A64))=0</formula>
    </cfRule>
  </conditionalFormatting>
  <conditionalFormatting sqref="K64:K75">
    <cfRule type="cellIs" dxfId="74" priority="81" stopIfTrue="1" operator="equal">
      <formula>0</formula>
    </cfRule>
  </conditionalFormatting>
  <conditionalFormatting sqref="F64:I64">
    <cfRule type="cellIs" dxfId="73" priority="79" stopIfTrue="1" operator="equal">
      <formula>"Indicate Date"</formula>
    </cfRule>
  </conditionalFormatting>
  <conditionalFormatting sqref="M64:M75">
    <cfRule type="cellIs" dxfId="72" priority="78" stopIfTrue="1" operator="equal">
      <formula>0</formula>
    </cfRule>
  </conditionalFormatting>
  <conditionalFormatting sqref="F65:I75">
    <cfRule type="cellIs" dxfId="71" priority="77" stopIfTrue="1" operator="equal">
      <formula>"Indicate Date"</formula>
    </cfRule>
  </conditionalFormatting>
  <conditionalFormatting sqref="K76:K77">
    <cfRule type="cellIs" dxfId="70" priority="76" stopIfTrue="1" operator="equal">
      <formula>0</formula>
    </cfRule>
  </conditionalFormatting>
  <conditionalFormatting sqref="A76:B76 L76:N76 E76 J76">
    <cfRule type="expression" dxfId="69" priority="75" stopIfTrue="1">
      <formula>LEN(TRIM(A76))=0</formula>
    </cfRule>
  </conditionalFormatting>
  <conditionalFormatting sqref="C76">
    <cfRule type="expression" dxfId="68" priority="74" stopIfTrue="1">
      <formula>LEN(TRIM(C76))=0</formula>
    </cfRule>
  </conditionalFormatting>
  <conditionalFormatting sqref="F76:I76">
    <cfRule type="cellIs" dxfId="67" priority="73" stopIfTrue="1" operator="equal">
      <formula>"Indicate Date"</formula>
    </cfRule>
  </conditionalFormatting>
  <conditionalFormatting sqref="A77:C77 L77:N77 J77 E77">
    <cfRule type="expression" dxfId="66" priority="72" stopIfTrue="1">
      <formula>LEN(TRIM(A77))=0</formula>
    </cfRule>
  </conditionalFormatting>
  <conditionalFormatting sqref="M77:N77">
    <cfRule type="expression" dxfId="65" priority="71" stopIfTrue="1">
      <formula>LEN(TRIM(M77))=0</formula>
    </cfRule>
  </conditionalFormatting>
  <conditionalFormatting sqref="L77">
    <cfRule type="expression" dxfId="64" priority="70" stopIfTrue="1">
      <formula>LEN(TRIM(L77))=0</formula>
    </cfRule>
  </conditionalFormatting>
  <conditionalFormatting sqref="L77">
    <cfRule type="expression" dxfId="63" priority="68" stopIfTrue="1">
      <formula>LEN(TRIM(L77))=0</formula>
    </cfRule>
  </conditionalFormatting>
  <conditionalFormatting sqref="L77">
    <cfRule type="expression" dxfId="62" priority="69" stopIfTrue="1">
      <formula>LEN(TRIM(L77))=0</formula>
    </cfRule>
  </conditionalFormatting>
  <conditionalFormatting sqref="F77:I77">
    <cfRule type="cellIs" dxfId="61" priority="67" stopIfTrue="1" operator="equal">
      <formula>"Indicate Date"</formula>
    </cfRule>
  </conditionalFormatting>
  <conditionalFormatting sqref="N80">
    <cfRule type="expression" dxfId="60" priority="63" stopIfTrue="1">
      <formula>LEN(TRIM(N80))=0</formula>
    </cfRule>
  </conditionalFormatting>
  <conditionalFormatting sqref="N80">
    <cfRule type="expression" dxfId="59" priority="64" stopIfTrue="1">
      <formula>LEN(TRIM(N80))=0</formula>
    </cfRule>
  </conditionalFormatting>
  <conditionalFormatting sqref="K78:K83">
    <cfRule type="cellIs" dxfId="58" priority="62" stopIfTrue="1" operator="equal">
      <formula>0</formula>
    </cfRule>
  </conditionalFormatting>
  <conditionalFormatting sqref="A78:B79 L78:M79 J78:J79">
    <cfRule type="expression" dxfId="57" priority="61" stopIfTrue="1">
      <formula>LEN(TRIM(A78))=0</formula>
    </cfRule>
  </conditionalFormatting>
  <conditionalFormatting sqref="H78:I83">
    <cfRule type="cellIs" dxfId="56" priority="58" stopIfTrue="1" operator="equal">
      <formula>"Indicate Date"</formula>
    </cfRule>
  </conditionalFormatting>
  <conditionalFormatting sqref="H78:I83">
    <cfRule type="cellIs" dxfId="55" priority="57" stopIfTrue="1" operator="equal">
      <formula>"Indicate Date"</formula>
    </cfRule>
  </conditionalFormatting>
  <conditionalFormatting sqref="A80:B80 L80:M80 J80">
    <cfRule type="expression" dxfId="54" priority="56" stopIfTrue="1">
      <formula>LEN(TRIM(A80))=0</formula>
    </cfRule>
  </conditionalFormatting>
  <conditionalFormatting sqref="H80:I80">
    <cfRule type="cellIs" dxfId="53" priority="55" stopIfTrue="1" operator="equal">
      <formula>"Indicate Date"</formula>
    </cfRule>
  </conditionalFormatting>
  <conditionalFormatting sqref="L81">
    <cfRule type="expression" dxfId="52" priority="54" stopIfTrue="1">
      <formula>LEN(TRIM(L81))=0</formula>
    </cfRule>
  </conditionalFormatting>
  <conditionalFormatting sqref="C81">
    <cfRule type="expression" dxfId="51" priority="52" stopIfTrue="1">
      <formula>LEN(TRIM(C81))=0</formula>
    </cfRule>
  </conditionalFormatting>
  <conditionalFormatting sqref="M81:N81">
    <cfRule type="expression" dxfId="50" priority="53" stopIfTrue="1">
      <formula>LEN(TRIM(M81))=0</formula>
    </cfRule>
  </conditionalFormatting>
  <conditionalFormatting sqref="H81:I81">
    <cfRule type="cellIs" dxfId="49" priority="51" stopIfTrue="1" operator="equal">
      <formula>"Indicate Date"</formula>
    </cfRule>
  </conditionalFormatting>
  <conditionalFormatting sqref="A82:B83 L82:N83 J82:J83">
    <cfRule type="expression" dxfId="48" priority="50" stopIfTrue="1">
      <formula>LEN(TRIM(A82))=0</formula>
    </cfRule>
  </conditionalFormatting>
  <conditionalFormatting sqref="C82:C83">
    <cfRule type="expression" dxfId="47" priority="49" stopIfTrue="1">
      <formula>LEN(TRIM(C82))=0</formula>
    </cfRule>
  </conditionalFormatting>
  <conditionalFormatting sqref="H82:I83">
    <cfRule type="cellIs" dxfId="46" priority="48" stopIfTrue="1" operator="equal">
      <formula>"Indicate Date"</formula>
    </cfRule>
  </conditionalFormatting>
  <conditionalFormatting sqref="N84">
    <cfRule type="expression" dxfId="45" priority="47" stopIfTrue="1">
      <formula>LEN(TRIM(N84))=0</formula>
    </cfRule>
  </conditionalFormatting>
  <conditionalFormatting sqref="K84">
    <cfRule type="cellIs" dxfId="44" priority="46" stopIfTrue="1" operator="equal">
      <formula>0</formula>
    </cfRule>
  </conditionalFormatting>
  <conditionalFormatting sqref="C84">
    <cfRule type="expression" dxfId="43" priority="44" stopIfTrue="1">
      <formula>LEN(TRIM(C84))=0</formula>
    </cfRule>
  </conditionalFormatting>
  <conditionalFormatting sqref="B84 L84:M84 J84">
    <cfRule type="expression" dxfId="42" priority="45" stopIfTrue="1">
      <formula>LEN(TRIM(B84))=0</formula>
    </cfRule>
  </conditionalFormatting>
  <conditionalFormatting sqref="E84">
    <cfRule type="expression" dxfId="41" priority="43" stopIfTrue="1">
      <formula>LEN(TRIM(E84))=0</formula>
    </cfRule>
  </conditionalFormatting>
  <conditionalFormatting sqref="H84:I84">
    <cfRule type="cellIs" dxfId="40" priority="42" stopIfTrue="1" operator="equal">
      <formula>"Indicate Date"</formula>
    </cfRule>
  </conditionalFormatting>
  <conditionalFormatting sqref="H84:I84">
    <cfRule type="cellIs" dxfId="39" priority="41" stopIfTrue="1" operator="equal">
      <formula>"Indicate Date"</formula>
    </cfRule>
  </conditionalFormatting>
  <conditionalFormatting sqref="A84">
    <cfRule type="expression" dxfId="38" priority="40" stopIfTrue="1">
      <formula>LEN(TRIM(A84))=0</formula>
    </cfRule>
  </conditionalFormatting>
  <conditionalFormatting sqref="N86">
    <cfRule type="expression" dxfId="37" priority="39" stopIfTrue="1">
      <formula>LEN(TRIM(N86))=0</formula>
    </cfRule>
  </conditionalFormatting>
  <conditionalFormatting sqref="K86">
    <cfRule type="cellIs" dxfId="36" priority="38" stopIfTrue="1" operator="equal">
      <formula>0</formula>
    </cfRule>
  </conditionalFormatting>
  <conditionalFormatting sqref="C86">
    <cfRule type="expression" dxfId="35" priority="36" stopIfTrue="1">
      <formula>LEN(TRIM(C86))=0</formula>
    </cfRule>
  </conditionalFormatting>
  <conditionalFormatting sqref="B86 L86:M86 J86">
    <cfRule type="expression" dxfId="34" priority="37" stopIfTrue="1">
      <formula>LEN(TRIM(B86))=0</formula>
    </cfRule>
  </conditionalFormatting>
  <conditionalFormatting sqref="E86">
    <cfRule type="expression" dxfId="33" priority="35" stopIfTrue="1">
      <formula>LEN(TRIM(E86))=0</formula>
    </cfRule>
  </conditionalFormatting>
  <conditionalFormatting sqref="H86:I86">
    <cfRule type="cellIs" dxfId="32" priority="34" stopIfTrue="1" operator="equal">
      <formula>"Indicate Date"</formula>
    </cfRule>
  </conditionalFormatting>
  <conditionalFormatting sqref="H86:I86">
    <cfRule type="cellIs" dxfId="31" priority="33" stopIfTrue="1" operator="equal">
      <formula>"Indicate Date"</formula>
    </cfRule>
  </conditionalFormatting>
  <conditionalFormatting sqref="A86">
    <cfRule type="expression" dxfId="30" priority="32" stopIfTrue="1">
      <formula>LEN(TRIM(A86))=0</formula>
    </cfRule>
  </conditionalFormatting>
  <conditionalFormatting sqref="N85">
    <cfRule type="expression" dxfId="29" priority="31" stopIfTrue="1">
      <formula>LEN(TRIM(N85))=0</formula>
    </cfRule>
  </conditionalFormatting>
  <conditionalFormatting sqref="K85">
    <cfRule type="cellIs" dxfId="28" priority="30" stopIfTrue="1" operator="equal">
      <formula>0</formula>
    </cfRule>
  </conditionalFormatting>
  <conditionalFormatting sqref="C85">
    <cfRule type="expression" dxfId="27" priority="28" stopIfTrue="1">
      <formula>LEN(TRIM(C85))=0</formula>
    </cfRule>
  </conditionalFormatting>
  <conditionalFormatting sqref="B85 L85:M85 J85">
    <cfRule type="expression" dxfId="26" priority="29" stopIfTrue="1">
      <formula>LEN(TRIM(B85))=0</formula>
    </cfRule>
  </conditionalFormatting>
  <conditionalFormatting sqref="E85">
    <cfRule type="expression" dxfId="25" priority="27" stopIfTrue="1">
      <formula>LEN(TRIM(E85))=0</formula>
    </cfRule>
  </conditionalFormatting>
  <conditionalFormatting sqref="H85:I85">
    <cfRule type="cellIs" dxfId="24" priority="26" stopIfTrue="1" operator="equal">
      <formula>"Indicate Date"</formula>
    </cfRule>
  </conditionalFormatting>
  <conditionalFormatting sqref="H85:I85">
    <cfRule type="cellIs" dxfId="23" priority="25" stopIfTrue="1" operator="equal">
      <formula>"Indicate Date"</formula>
    </cfRule>
  </conditionalFormatting>
  <conditionalFormatting sqref="A85">
    <cfRule type="expression" dxfId="22" priority="24" stopIfTrue="1">
      <formula>LEN(TRIM(A85))=0</formula>
    </cfRule>
  </conditionalFormatting>
  <conditionalFormatting sqref="K87:K109">
    <cfRule type="cellIs" dxfId="21" priority="22" stopIfTrue="1" operator="equal">
      <formula>0</formula>
    </cfRule>
  </conditionalFormatting>
  <conditionalFormatting sqref="H95:I109 H87:I93">
    <cfRule type="cellIs" dxfId="20" priority="21" stopIfTrue="1" operator="equal">
      <formula>"Indicate Date"</formula>
    </cfRule>
  </conditionalFormatting>
  <conditionalFormatting sqref="D94:I94">
    <cfRule type="expression" dxfId="19" priority="20" stopIfTrue="1">
      <formula>LEN(TRIM(D94))=0</formula>
    </cfRule>
  </conditionalFormatting>
  <conditionalFormatting sqref="H95:I109">
    <cfRule type="cellIs" dxfId="18" priority="19" stopIfTrue="1" operator="equal">
      <formula>"Indicate Date"</formula>
    </cfRule>
  </conditionalFormatting>
  <conditionalFormatting sqref="E119:E133 E110:E112 L110:N111 J110:J112 A110:A112 C110:C112 L114:N133 M112:N112 C114:C133 A114:A133 J114:J133 E114:E117">
    <cfRule type="expression" dxfId="17" priority="18" stopIfTrue="1">
      <formula>LEN(TRIM(A110))=0</formula>
    </cfRule>
  </conditionalFormatting>
  <conditionalFormatting sqref="K110:K112 K114:K133">
    <cfRule type="cellIs" dxfId="16" priority="17" stopIfTrue="1" operator="equal">
      <formula>0</formula>
    </cfRule>
  </conditionalFormatting>
  <conditionalFormatting sqref="H119:I133 H110:I112 H114:I117">
    <cfRule type="cellIs" dxfId="15" priority="16" stopIfTrue="1" operator="equal">
      <formula>"Indicate Date"</formula>
    </cfRule>
  </conditionalFormatting>
  <conditionalFormatting sqref="D118:I118">
    <cfRule type="expression" dxfId="14" priority="15" stopIfTrue="1">
      <formula>LEN(TRIM(D118))=0</formula>
    </cfRule>
  </conditionalFormatting>
  <conditionalFormatting sqref="H119:I133">
    <cfRule type="cellIs" dxfId="13" priority="14" stopIfTrue="1" operator="equal">
      <formula>"Indicate Date"</formula>
    </cfRule>
  </conditionalFormatting>
  <conditionalFormatting sqref="B110:B112 B114:B133">
    <cfRule type="expression" dxfId="12" priority="13" stopIfTrue="1">
      <formula>LEN(TRIM(B110))=0</formula>
    </cfRule>
  </conditionalFormatting>
  <conditionalFormatting sqref="L112">
    <cfRule type="cellIs" dxfId="11" priority="12" stopIfTrue="1" operator="equal">
      <formula>0</formula>
    </cfRule>
  </conditionalFormatting>
  <conditionalFormatting sqref="E113 L113:N113 J113 A113:C113">
    <cfRule type="expression" dxfId="10" priority="11" stopIfTrue="1">
      <formula>LEN(TRIM(A113))=0</formula>
    </cfRule>
  </conditionalFormatting>
  <conditionalFormatting sqref="K113">
    <cfRule type="cellIs" dxfId="9" priority="10" stopIfTrue="1" operator="equal">
      <formula>0</formula>
    </cfRule>
  </conditionalFormatting>
  <conditionalFormatting sqref="H113:I113">
    <cfRule type="cellIs" dxfId="8" priority="9" stopIfTrue="1" operator="equal">
      <formula>"Indicate Date"</formula>
    </cfRule>
  </conditionalFormatting>
  <conditionalFormatting sqref="E142 L137:N142 M135:N135 A137:A142 E137:E140 J137:J142 E134:E135 L134:N134 J134:J135 C134:C142 A134:B135">
    <cfRule type="expression" dxfId="7" priority="8" stopIfTrue="1">
      <formula>LEN(TRIM(A134))=0</formula>
    </cfRule>
  </conditionalFormatting>
  <conditionalFormatting sqref="K137:K142 K134:K135">
    <cfRule type="cellIs" dxfId="6" priority="7" stopIfTrue="1" operator="equal">
      <formula>0</formula>
    </cfRule>
  </conditionalFormatting>
  <conditionalFormatting sqref="H134:I142">
    <cfRule type="cellIs" dxfId="5" priority="6" stopIfTrue="1" operator="equal">
      <formula>"Indicate Date"</formula>
    </cfRule>
  </conditionalFormatting>
  <conditionalFormatting sqref="D141:E141">
    <cfRule type="expression" dxfId="4" priority="5" stopIfTrue="1">
      <formula>LEN(TRIM(D141))=0</formula>
    </cfRule>
  </conditionalFormatting>
  <conditionalFormatting sqref="B137:B142">
    <cfRule type="expression" dxfId="3" priority="4" stopIfTrue="1">
      <formula>LEN(TRIM(B137))=0</formula>
    </cfRule>
  </conditionalFormatting>
  <conditionalFormatting sqref="L135">
    <cfRule type="cellIs" dxfId="2" priority="3" stopIfTrue="1" operator="equal">
      <formula>0</formula>
    </cfRule>
  </conditionalFormatting>
  <conditionalFormatting sqref="E136 L136:N136 J136 A136:B136">
    <cfRule type="expression" dxfId="1" priority="2" stopIfTrue="1">
      <formula>LEN(TRIM(A136))=0</formula>
    </cfRule>
  </conditionalFormatting>
  <conditionalFormatting sqref="K136">
    <cfRule type="cellIs" dxfId="0" priority="1" stopIfTrue="1" operator="equal">
      <formula>0</formula>
    </cfRule>
  </conditionalFormatting>
  <pageMargins left="0.7" right="0.7" top="0.75" bottom="0.75" header="0.3" footer="0.3"/>
  <pageSetup paperSize="9" scale="67" fitToHeight="0" orientation="landscape" horizontalDpi="0" verticalDpi="0" r:id="rId1"/>
  <drawing r:id="rId2"/>
  <extLst>
    <ext xmlns:x14="http://schemas.microsoft.com/office/spreadsheetml/2009/9/main" uri="{CCE6A557-97BC-4b89-ADB6-D9C93CAAB3DF}">
      <x14:dataValidations xmlns:xm="http://schemas.microsoft.com/office/excel/2006/main" disablePrompts="1" count="14">
        <x14:dataValidation type="list" allowBlank="1" showInputMessage="1" showErrorMessage="1">
          <x14:formula1>
            <xm:f>'D:\temp website\Annual Budget 2023 For CMISD\supplemental annual procurement plan FY 2022\app fy 2023\[cgpp app fy 2023 - Copy.xlsx]data_validation'!#REF!</xm:f>
          </x14:formula1>
          <xm:sqref>D3:E6 J4:J5</xm:sqref>
        </x14:dataValidation>
        <x14:dataValidation type="list" allowBlank="1" showInputMessage="1" showErrorMessage="1">
          <x14:formula1>
            <xm:f>'D:\temp website\Annual Budget 2023 For CMISD\supplemental annual procurement plan FY 2022\supplemental app fy 2022 2nd semester\[supplemental cgpp app fy 2022 trust fund_4 2nd semester.xlsx]data_validation'!#REF!</xm:f>
          </x14:formula1>
          <xm:sqref>E43 E45:E50 E52:E63</xm:sqref>
        </x14:dataValidation>
        <x14:dataValidation type="list" allowBlank="1" showInputMessage="1" showErrorMessage="1">
          <x14:formula1>
            <xm:f>'D:\temp website\Annual Budget 2023 For CMISD\supplemental annual procurement plan FY 2022\supplemental app fy 2022 2nd semester\[supplemental cgpp app fy 2022 trust fund_5 2nd semester.xlsx]data_validation'!#REF!</xm:f>
          </x14:formula1>
          <xm:sqref>J64:J75</xm:sqref>
        </x14:dataValidation>
        <x14:dataValidation type="list" allowBlank="1" showInputMessage="1" showErrorMessage="1">
          <x14:formula1>
            <xm:f>'D:\temp website\Annual Budget 2023 For CMISD\supplemental annual procurement plan FY 2022\supplemental app fy 2022 2nd semester\[supplemental cgpp app fy 2022 trust fund_5 2nd semester.xlsx]data_validation'!#REF!</xm:f>
          </x14:formula1>
          <xm:sqref>E64:E75</xm:sqref>
        </x14:dataValidation>
        <x14:dataValidation type="list" allowBlank="1" showErrorMessage="1">
          <x14:formula1>
            <xm:f>'D:\temp website\Annual Budget 2023 For CMISD\supplemental annual procurement plan FY 2022\supplemental app fy 2022 2nd semester\[supplemental final APP 2022.xlsx]data_validation'!#REF!</xm:f>
          </x14:formula1>
          <xm:sqref>J76:J77</xm:sqref>
        </x14:dataValidation>
        <x14:dataValidation type="list" allowBlank="1" showInputMessage="1" showErrorMessage="1">
          <x14:formula1>
            <xm:f>'D:\temp website\Annual Budget 2023 For CMISD\supplemental annual procurement plan FY 2022\supplemental app fy 2022 2nd semester\[supplemental final APP 2022.xlsx]data_validation'!#REF!</xm:f>
          </x14:formula1>
          <xm:sqref>E76:E77</xm:sqref>
        </x14:dataValidation>
        <x14:dataValidation type="list" allowBlank="1" showInputMessage="1" showErrorMessage="1">
          <x14:formula1>
            <xm:f>'D:\temp website\Annual Budget 2023 For CMISD\supplemental annual procurement plan FY 2022\supplemental app fy 2022 2nd semester\[supplemental final APP 2022_2.xlsx]data_validation'!#REF!</xm:f>
          </x14:formula1>
          <xm:sqref>E78:E83</xm:sqref>
        </x14:dataValidation>
        <x14:dataValidation type="list" allowBlank="1" showInputMessage="1" showErrorMessage="1">
          <x14:formula1>
            <xm:f>'D:\temp website\Annual Budget 2023 For CMISD\supplemental annual procurement plan FY 2022\supplemental app fy 2022 2nd semester\[supplemental final APP 2022_4.xlsx]data_validation'!#REF!</xm:f>
          </x14:formula1>
          <xm:sqref>E84</xm:sqref>
        </x14:dataValidation>
        <x14:dataValidation type="list" allowBlank="1" showInputMessage="1" showErrorMessage="1">
          <x14:formula1>
            <xm:f>'D:\temp website\Annual Budget 2023 For CMISD\supplemental annual procurement plan FY 2022\supplemental app fy 2022 2nd semester\[supplemental final APP 2022_5.xlsx]data_validation'!#REF!</xm:f>
          </x14:formula1>
          <xm:sqref>E86</xm:sqref>
        </x14:dataValidation>
        <x14:dataValidation type="list" allowBlank="1" showInputMessage="1" showErrorMessage="1">
          <x14:formula1>
            <xm:f>'D:\temp website\Annual Budget 2023 For CMISD\supplemental annual procurement plan FY 2022\supplemental app fy 2022 2nd semester\[supplemental final APP 2022_sb no 3 approved.xlsx]data_validation'!#REF!</xm:f>
          </x14:formula1>
          <xm:sqref>E95:E109 E87:E93</xm:sqref>
        </x14:dataValidation>
        <x14:dataValidation type="list" allowBlank="1" showInputMessage="1" showErrorMessage="1">
          <x14:formula1>
            <xm:f>'D:\temp website\Annual Budget 2023 For CMISD\supplemental annual procurement plan FY 2022\supplemental app fy 2022 2nd semester\[supplemental final APP 2022_sb no 3.xlsx]data_validation'!#REF!</xm:f>
          </x14:formula1>
          <xm:sqref>E119:E133 E110:E112 E114:E117</xm:sqref>
        </x14:dataValidation>
        <x14:dataValidation type="list" allowBlank="1" showInputMessage="1" showErrorMessage="1">
          <x14:formula1>
            <xm:f>'D:\temp website\Annual Budget 2023 For CMISD\supplemental annual procurement plan FY 2022\supplemental app fy 2022 2nd semester\[supplemental final APP 2022_sb no 4.xlsx]data_validation'!#REF!</xm:f>
          </x14:formula1>
          <xm:sqref>E137:E140 E142 E134:E135 E1:E2</xm:sqref>
        </x14:dataValidation>
        <x14:dataValidation type="list" allowBlank="1" showErrorMessage="1">
          <x14:formula1>
            <xm:f>'D:\temp website\Annual Budget 2023 For CMISD\supplemental annual procurement plan FY 2022\supplemental app fy 2022 2nd semester\[supplemental final APP 2022_sb no 4.xlsx]data_validation'!#REF!</xm:f>
          </x14:formula1>
          <xm:sqref>J1:J2</xm:sqref>
        </x14:dataValidation>
        <x14:dataValidation type="list" allowBlank="1" showInputMessage="1" showErrorMessage="1">
          <x14:formula1>
            <xm:f>'D:\temp website\Annual Budget 2023 For CMISD\supplemental annual procurement plan FY 2022\supplemental app fy 2022 2nd semester\[supplemental final APP 2022_sb no 4.xlsx]data_validation'!#REF!</xm:f>
          </x14:formula1>
          <xm:sqref>D1:D2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CGPP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Roneson Sendaydiego</cp:lastModifiedBy>
  <cp:lastPrinted>2021-03-02T03:23:12Z</cp:lastPrinted>
  <dcterms:created xsi:type="dcterms:W3CDTF">2021-03-02T03:17:52Z</dcterms:created>
  <dcterms:modified xsi:type="dcterms:W3CDTF">2023-02-08T04:07:12Z</dcterms:modified>
</cp:coreProperties>
</file>