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0 For CMISD\"/>
    </mc:Choice>
  </mc:AlternateContent>
  <bookViews>
    <workbookView xWindow="0" yWindow="0" windowWidth="28800" windowHeight="12435"/>
  </bookViews>
  <sheets>
    <sheet name="2nd qtr 2020" sheetId="9" r:id="rId1"/>
  </sheets>
  <calcPr calcId="162913"/>
</workbook>
</file>

<file path=xl/calcChain.xml><?xml version="1.0" encoding="utf-8"?>
<calcChain xmlns="http://schemas.openxmlformats.org/spreadsheetml/2006/main">
  <c r="I61" i="9" l="1"/>
  <c r="I45" i="9"/>
  <c r="I47" i="9" s="1"/>
  <c r="H26" i="9"/>
  <c r="I27" i="9" s="1"/>
  <c r="H17" i="9"/>
  <c r="I18" i="9" s="1"/>
  <c r="I30" i="9" s="1"/>
  <c r="I65" i="9" l="1"/>
  <c r="I67" i="9" s="1"/>
</calcChain>
</file>

<file path=xl/sharedStrings.xml><?xml version="1.0" encoding="utf-8"?>
<sst xmlns="http://schemas.openxmlformats.org/spreadsheetml/2006/main" count="51" uniqueCount="36">
  <si>
    <t>CITY GOVERNMENT OF PUERTO PRINCESA</t>
  </si>
  <si>
    <t>Statement of Cash Flow</t>
  </si>
  <si>
    <t>Other Receipts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</si>
  <si>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</si>
  <si>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</si>
  <si>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</si>
  <si>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</si>
  <si>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</si>
  <si>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</si>
  <si>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</si>
  <si>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</si>
  <si>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</si>
  <si>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Receipt of Interest Income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</si>
  <si>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</si>
  <si>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</si>
  <si>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</si>
  <si>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</si>
  <si>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</si>
  <si>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</si>
  <si>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</si>
  <si>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</si>
  <si>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</si>
  <si>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</si>
  <si>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</si>
  <si>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</si>
  <si>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Interest Expenses</t>
  </si>
  <si>
    <t>Cash Provided by (Used in) Financing Activities</t>
  </si>
  <si>
    <t>Month Ended September 30, 2020</t>
  </si>
  <si>
    <t>Receipts from Business/Service Income</t>
  </si>
  <si>
    <t>P</t>
  </si>
  <si>
    <t xml:space="preserve">Proceeds from Sale/Disposal of Property, Plant and Equipment
</t>
  </si>
  <si>
    <t>Purchase of Bearer Biological Assets</t>
  </si>
  <si>
    <t>Purchase of Intangible Assets</t>
  </si>
  <si>
    <t>Proceeds from Loans</t>
  </si>
  <si>
    <t>Add : Cash Balance, Beginning January 1, 2020</t>
  </si>
  <si>
    <t xml:space="preserve">Cash Balance, Ending September 30,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</si>
</sst>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7.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164" fontId="4" fillId="0" borderId="0" xfId="1" applyFont="1" applyFill="1" applyBorder="1" applyAlignment="1"/>
    <xf numFmtId="0" fontId="11" fillId="0" borderId="0" xfId="0" applyNumberFormat="1" applyFont="1" applyFill="1" applyBorder="1" applyAlignment="1" applyProtection="1"/>
    <xf numFmtId="164" fontId="11" fillId="0" borderId="0" xfId="5" applyNumberFormat="1" applyFont="1" applyFill="1" applyBorder="1" applyAlignment="1" applyProtection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/>
    <xf numFmtId="43" fontId="13" fillId="0" borderId="0" xfId="5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43" fontId="15" fillId="0" borderId="0" xfId="5" applyFont="1" applyAlignment="1">
      <alignment horizontal="right" vertical="center"/>
    </xf>
    <xf numFmtId="43" fontId="15" fillId="0" borderId="1" xfId="5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6" fillId="0" borderId="0" xfId="5" applyFont="1" applyFill="1" applyBorder="1" applyAlignment="1" applyProtection="1">
      <alignment horizontal="right"/>
    </xf>
    <xf numFmtId="39" fontId="16" fillId="0" borderId="0" xfId="0" applyNumberFormat="1" applyFont="1" applyFill="1" applyBorder="1" applyAlignment="1" applyProtection="1"/>
    <xf numFmtId="43" fontId="15" fillId="0" borderId="1" xfId="5" applyFont="1" applyBorder="1" applyAlignment="1">
      <alignment horizontal="center" vertical="center"/>
    </xf>
    <xf numFmtId="39" fontId="16" fillId="0" borderId="2" xfId="0" applyNumberFormat="1" applyFont="1" applyFill="1" applyBorder="1" applyAlignment="1" applyProtection="1"/>
    <xf numFmtId="43" fontId="14" fillId="0" borderId="0" xfId="5" applyFont="1" applyFill="1" applyBorder="1" applyAlignment="1" applyProtection="1"/>
    <xf numFmtId="4" fontId="14" fillId="0" borderId="0" xfId="0" applyNumberFormat="1" applyFont="1" applyFill="1" applyBorder="1" applyAlignment="1" applyProtection="1"/>
    <xf numFmtId="39" fontId="14" fillId="0" borderId="1" xfId="0" applyNumberFormat="1" applyFont="1" applyBorder="1" applyAlignment="1">
      <alignment horizontal="right" vertical="center"/>
    </xf>
    <xf numFmtId="39" fontId="14" fillId="0" borderId="0" xfId="0" applyNumberFormat="1" applyFont="1" applyBorder="1" applyAlignment="1">
      <alignment horizontal="right" vertical="center"/>
    </xf>
    <xf numFmtId="43" fontId="14" fillId="0" borderId="2" xfId="5" applyFont="1" applyFill="1" applyBorder="1" applyAlignment="1" applyProtection="1"/>
    <xf numFmtId="39" fontId="16" fillId="0" borderId="0" xfId="0" applyNumberFormat="1" applyFont="1" applyAlignment="1">
      <alignment horizontal="right" vertical="center"/>
    </xf>
    <xf numFmtId="43" fontId="16" fillId="0" borderId="0" xfId="5" applyFont="1" applyFill="1" applyBorder="1" applyAlignment="1" applyProtection="1"/>
    <xf numFmtId="39" fontId="16" fillId="0" borderId="2" xfId="0" applyNumberFormat="1" applyFont="1" applyBorder="1" applyAlignment="1">
      <alignment horizontal="right" vertical="center"/>
    </xf>
    <xf numFmtId="39" fontId="16" fillId="0" borderId="3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495301</xdr:colOff>
      <xdr:row>72</xdr:row>
      <xdr:rowOff>9525</xdr:rowOff>
    </xdr:from>
    <xdr:to>
      <xdr:col>8</xdr:col>
      <xdr:colOff>619126</xdr:colOff>
      <xdr:row>75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zoomScaleNormal="100" workbookViewId="0">
      <selection activeCell="D63" sqref="D63"/>
    </sheetView>
  </sheetViews>
  <sheetFormatPr defaultRowHeight="15" x14ac:dyDescent="0.25"/>
  <cols>
    <col min="1" max="1" width="5.42578125" style="6" customWidth="1"/>
    <col min="2" max="2" width="7.28515625" style="6" customWidth="1"/>
    <col min="3" max="3" width="13.7109375" style="5" customWidth="1"/>
    <col min="4" max="4" width="36.28515625" style="5" customWidth="1"/>
    <col min="5" max="6" width="3.85546875" style="5" customWidth="1"/>
    <col min="7" max="7" width="12.85546875" style="5" bestFit="1" customWidth="1"/>
    <col min="8" max="8" width="16.140625" style="5" bestFit="1" customWidth="1"/>
    <col min="9" max="9" width="16.5703125" style="5" bestFit="1" customWidth="1"/>
    <col min="10" max="16384" width="9.140625" style="5"/>
  </cols>
  <sheetData>
    <row r="1" spans="1:9" s="1" customFormat="1" x14ac:dyDescent="0.25">
      <c r="A1" s="9"/>
      <c r="B1" s="9"/>
      <c r="C1" s="9"/>
    </row>
    <row r="2" spans="1:9" s="1" customFormat="1" x14ac:dyDescent="0.25">
      <c r="A2" s="9"/>
      <c r="B2" s="9"/>
      <c r="C2" s="9"/>
    </row>
    <row r="3" spans="1:9" s="1" customFormat="1" ht="12.75" x14ac:dyDescent="0.2">
      <c r="A3" s="7"/>
      <c r="B3" s="7"/>
      <c r="C3" s="7"/>
    </row>
    <row r="4" spans="1:9" s="1" customFormat="1" ht="18.75" x14ac:dyDescent="0.3">
      <c r="A4" s="15" t="s">
        <v>1</v>
      </c>
      <c r="B4" s="15"/>
      <c r="C4" s="15"/>
      <c r="D4" s="15"/>
    </row>
    <row r="5" spans="1:9" s="1" customFormat="1" ht="16.5" customHeight="1" x14ac:dyDescent="0.3">
      <c r="A5" s="16" t="s">
        <v>27</v>
      </c>
      <c r="B5" s="16"/>
      <c r="C5" s="16"/>
      <c r="D5" s="16"/>
    </row>
    <row r="6" spans="1:9" s="1" customFormat="1" ht="16.5" customHeight="1" x14ac:dyDescent="0.3">
      <c r="A6" s="15" t="s">
        <v>0</v>
      </c>
      <c r="B6" s="15"/>
      <c r="C6" s="15"/>
      <c r="D6" s="15"/>
    </row>
    <row r="7" spans="1:9" ht="15.75" x14ac:dyDescent="0.25">
      <c r="A7" s="2"/>
      <c r="B7" s="2"/>
      <c r="C7" s="3"/>
    </row>
    <row r="8" spans="1:9" x14ac:dyDescent="0.25">
      <c r="A8" s="9"/>
      <c r="B8" s="9"/>
      <c r="C8" s="9"/>
    </row>
    <row r="9" spans="1:9" ht="12.75" x14ac:dyDescent="0.2">
      <c r="A9" s="17" t="s">
        <v>22</v>
      </c>
      <c r="B9" s="18"/>
      <c r="C9" s="18"/>
      <c r="D9" s="18"/>
      <c r="E9" s="18"/>
      <c r="F9" s="18"/>
      <c r="G9" s="18"/>
      <c r="H9" s="19"/>
      <c r="I9" s="20"/>
    </row>
    <row r="10" spans="1:9" ht="12.75" x14ac:dyDescent="0.2">
      <c r="A10" s="18"/>
      <c r="B10" s="18"/>
      <c r="C10" s="18"/>
      <c r="D10" s="18"/>
      <c r="E10" s="18"/>
      <c r="F10" s="18"/>
      <c r="G10" s="18"/>
      <c r="H10" s="19"/>
      <c r="I10" s="20"/>
    </row>
    <row r="11" spans="1:9" ht="12.75" x14ac:dyDescent="0.2">
      <c r="A11" s="18"/>
      <c r="B11" s="17" t="s">
        <v>4</v>
      </c>
      <c r="C11" s="18"/>
      <c r="D11" s="18"/>
      <c r="E11" s="18"/>
      <c r="F11" s="18"/>
      <c r="G11" s="18"/>
      <c r="H11" s="19"/>
      <c r="I11" s="20"/>
    </row>
    <row r="12" spans="1:9" ht="12.75" x14ac:dyDescent="0.2">
      <c r="A12" s="18"/>
      <c r="B12" s="18"/>
      <c r="C12" s="18"/>
      <c r="D12" s="18"/>
      <c r="E12" s="18"/>
      <c r="F12" s="18"/>
      <c r="G12" s="18"/>
      <c r="H12" s="19"/>
      <c r="I12" s="20"/>
    </row>
    <row r="13" spans="1:9" ht="12.75" x14ac:dyDescent="0.2">
      <c r="A13" s="18"/>
      <c r="B13" s="18"/>
      <c r="C13" s="21" t="s">
        <v>3</v>
      </c>
      <c r="D13" s="18"/>
      <c r="E13" s="18"/>
      <c r="F13" s="18"/>
      <c r="G13" s="18"/>
      <c r="H13" s="22">
        <v>400217931.66000003</v>
      </c>
      <c r="I13" s="20"/>
    </row>
    <row r="14" spans="1:9" ht="12.75" x14ac:dyDescent="0.2">
      <c r="A14" s="18"/>
      <c r="B14" s="18"/>
      <c r="C14" s="21" t="s">
        <v>5</v>
      </c>
      <c r="D14" s="18"/>
      <c r="E14" s="18"/>
      <c r="F14" s="18"/>
      <c r="G14" s="18"/>
      <c r="H14" s="22">
        <v>2237618772</v>
      </c>
      <c r="I14" s="20"/>
    </row>
    <row r="15" spans="1:9" ht="12.75" x14ac:dyDescent="0.2">
      <c r="A15" s="18"/>
      <c r="B15" s="18"/>
      <c r="C15" s="21" t="s">
        <v>28</v>
      </c>
      <c r="D15" s="18"/>
      <c r="E15" s="18"/>
      <c r="F15" s="18"/>
      <c r="G15" s="18"/>
      <c r="H15" s="22">
        <v>163647018.80000001</v>
      </c>
      <c r="I15" s="20"/>
    </row>
    <row r="16" spans="1:9" ht="12.75" x14ac:dyDescent="0.2">
      <c r="A16" s="18"/>
      <c r="B16" s="18"/>
      <c r="C16" s="21" t="s">
        <v>12</v>
      </c>
      <c r="D16" s="18"/>
      <c r="E16" s="18"/>
      <c r="F16" s="18"/>
      <c r="G16" s="18"/>
      <c r="H16" s="22">
        <v>928785.04</v>
      </c>
      <c r="I16" s="20"/>
    </row>
    <row r="17" spans="1:9" ht="12.75" x14ac:dyDescent="0.2">
      <c r="A17" s="18"/>
      <c r="B17" s="18"/>
      <c r="C17" s="21" t="s">
        <v>2</v>
      </c>
      <c r="D17" s="18"/>
      <c r="E17" s="18"/>
      <c r="F17" s="18"/>
      <c r="G17" s="18"/>
      <c r="H17" s="23">
        <f>811061600.69+0.33</f>
        <v>811061601.0200001</v>
      </c>
      <c r="I17" s="24"/>
    </row>
    <row r="18" spans="1:9" ht="12.75" x14ac:dyDescent="0.2">
      <c r="A18" s="18"/>
      <c r="B18" s="18"/>
      <c r="C18" s="18"/>
      <c r="D18" s="17" t="s">
        <v>6</v>
      </c>
      <c r="E18" s="18"/>
      <c r="F18" s="18"/>
      <c r="G18" s="18"/>
      <c r="H18" s="25" t="s">
        <v>29</v>
      </c>
      <c r="I18" s="26">
        <f>+SUM(H13:H17)</f>
        <v>3613474108.52</v>
      </c>
    </row>
    <row r="19" spans="1:9" ht="12.75" x14ac:dyDescent="0.2">
      <c r="A19" s="18"/>
      <c r="B19" s="18"/>
      <c r="C19" s="18"/>
      <c r="D19" s="18"/>
      <c r="E19" s="18"/>
      <c r="F19" s="18"/>
      <c r="G19" s="18"/>
      <c r="H19" s="19"/>
      <c r="I19" s="20"/>
    </row>
    <row r="20" spans="1:9" ht="12.75" x14ac:dyDescent="0.2">
      <c r="A20" s="18"/>
      <c r="B20" s="17" t="s">
        <v>13</v>
      </c>
      <c r="C20" s="18"/>
      <c r="D20" s="18"/>
      <c r="E20" s="18"/>
      <c r="F20" s="18"/>
      <c r="G20" s="18"/>
      <c r="H20" s="19"/>
      <c r="I20" s="20"/>
    </row>
    <row r="21" spans="1:9" ht="12.75" x14ac:dyDescent="0.2">
      <c r="A21" s="18"/>
      <c r="B21" s="18"/>
      <c r="C21" s="18"/>
      <c r="D21" s="18"/>
      <c r="E21" s="18"/>
      <c r="F21" s="18"/>
      <c r="G21" s="18"/>
      <c r="H21" s="19"/>
      <c r="I21" s="20"/>
    </row>
    <row r="22" spans="1:9" ht="12.75" x14ac:dyDescent="0.2">
      <c r="A22" s="18"/>
      <c r="B22" s="18"/>
      <c r="C22" s="21" t="s">
        <v>7</v>
      </c>
      <c r="D22" s="18"/>
      <c r="E22" s="18"/>
      <c r="F22" s="18"/>
      <c r="G22" s="18"/>
      <c r="H22" s="22">
        <v>384654947.45999998</v>
      </c>
      <c r="I22" s="20"/>
    </row>
    <row r="23" spans="1:9" ht="12.75" x14ac:dyDescent="0.2">
      <c r="A23" s="18"/>
      <c r="B23" s="18"/>
      <c r="C23" s="21" t="s">
        <v>14</v>
      </c>
      <c r="D23" s="18"/>
      <c r="E23" s="18"/>
      <c r="F23" s="18"/>
      <c r="G23" s="18"/>
      <c r="H23" s="22">
        <v>270132874.56999999</v>
      </c>
      <c r="I23" s="20"/>
    </row>
    <row r="24" spans="1:9" ht="12.75" x14ac:dyDescent="0.2">
      <c r="A24" s="18"/>
      <c r="B24" s="18"/>
      <c r="C24" s="21" t="s">
        <v>8</v>
      </c>
      <c r="D24" s="18"/>
      <c r="E24" s="18"/>
      <c r="F24" s="18"/>
      <c r="G24" s="18"/>
      <c r="H24" s="22">
        <v>623537989.57000005</v>
      </c>
      <c r="I24" s="20"/>
    </row>
    <row r="25" spans="1:9" ht="12.75" x14ac:dyDescent="0.2">
      <c r="A25" s="18"/>
      <c r="B25" s="18"/>
      <c r="C25" s="21" t="s">
        <v>25</v>
      </c>
      <c r="D25" s="18"/>
      <c r="E25" s="18"/>
      <c r="F25" s="18"/>
      <c r="G25" s="18"/>
      <c r="H25" s="22">
        <v>7529282.3200000003</v>
      </c>
      <c r="I25" s="20"/>
    </row>
    <row r="26" spans="1:9" ht="12.75" x14ac:dyDescent="0.2">
      <c r="A26" s="18"/>
      <c r="B26" s="18"/>
      <c r="C26" s="21" t="s">
        <v>15</v>
      </c>
      <c r="D26" s="18"/>
      <c r="E26" s="18"/>
      <c r="F26" s="18"/>
      <c r="G26" s="18"/>
      <c r="H26" s="27">
        <f>1920521363.92/2</f>
        <v>960260681.96000004</v>
      </c>
      <c r="I26" s="24"/>
    </row>
    <row r="27" spans="1:9" ht="13.5" thickBot="1" x14ac:dyDescent="0.25">
      <c r="A27" s="18"/>
      <c r="B27" s="18"/>
      <c r="C27" s="18"/>
      <c r="D27" s="17" t="s">
        <v>9</v>
      </c>
      <c r="E27" s="18"/>
      <c r="F27" s="18"/>
      <c r="G27" s="18"/>
      <c r="H27" s="25" t="s">
        <v>29</v>
      </c>
      <c r="I27" s="28">
        <f>+SUM(H22:H26)</f>
        <v>2246115775.8800001</v>
      </c>
    </row>
    <row r="28" spans="1:9" ht="12.75" x14ac:dyDescent="0.2">
      <c r="A28" s="18"/>
      <c r="B28" s="18"/>
      <c r="C28" s="18"/>
      <c r="D28" s="18"/>
      <c r="E28" s="18"/>
      <c r="F28" s="18"/>
      <c r="G28" s="18"/>
      <c r="H28" s="19"/>
      <c r="I28" s="20"/>
    </row>
    <row r="29" spans="1:9" ht="12.75" x14ac:dyDescent="0.2">
      <c r="A29" s="18"/>
      <c r="B29" s="18"/>
      <c r="C29" s="18"/>
      <c r="D29" s="18"/>
      <c r="E29" s="18"/>
      <c r="F29" s="18"/>
      <c r="G29" s="18"/>
      <c r="H29" s="19"/>
      <c r="I29" s="20"/>
    </row>
    <row r="30" spans="1:9" ht="12.75" x14ac:dyDescent="0.2">
      <c r="A30" s="17" t="s">
        <v>16</v>
      </c>
      <c r="B30" s="18"/>
      <c r="C30" s="18"/>
      <c r="D30" s="18"/>
      <c r="E30" s="18"/>
      <c r="F30" s="18"/>
      <c r="G30" s="18"/>
      <c r="H30" s="25" t="s">
        <v>29</v>
      </c>
      <c r="I30" s="26">
        <f>+I18-I27</f>
        <v>1367358332.6399999</v>
      </c>
    </row>
    <row r="31" spans="1:9" ht="12.75" x14ac:dyDescent="0.2">
      <c r="A31" s="18"/>
      <c r="B31" s="18"/>
      <c r="C31" s="18"/>
      <c r="D31" s="18"/>
      <c r="E31" s="18"/>
      <c r="F31" s="18"/>
      <c r="G31" s="18"/>
      <c r="H31" s="19"/>
      <c r="I31" s="20"/>
    </row>
    <row r="32" spans="1:9" ht="12.75" x14ac:dyDescent="0.2">
      <c r="A32" s="18"/>
      <c r="B32" s="18"/>
      <c r="C32" s="18"/>
      <c r="D32" s="18"/>
      <c r="E32" s="18"/>
      <c r="F32" s="18"/>
      <c r="G32" s="18"/>
      <c r="H32" s="19"/>
      <c r="I32" s="20"/>
    </row>
    <row r="33" spans="1:9" ht="12.75" x14ac:dyDescent="0.2">
      <c r="A33" s="18"/>
      <c r="B33" s="18"/>
      <c r="C33" s="18"/>
      <c r="D33" s="18"/>
      <c r="E33" s="18"/>
      <c r="F33" s="18"/>
      <c r="G33" s="18"/>
      <c r="H33" s="19"/>
      <c r="I33" s="20"/>
    </row>
    <row r="34" spans="1:9" ht="12.75" x14ac:dyDescent="0.2">
      <c r="A34" s="17" t="s">
        <v>17</v>
      </c>
      <c r="B34" s="18"/>
      <c r="C34" s="18"/>
      <c r="D34" s="18"/>
      <c r="E34" s="18"/>
      <c r="F34" s="18"/>
      <c r="G34" s="18"/>
      <c r="H34" s="19"/>
      <c r="I34" s="20"/>
    </row>
    <row r="35" spans="1:9" ht="12.75" x14ac:dyDescent="0.2">
      <c r="A35" s="18"/>
      <c r="B35" s="18"/>
      <c r="C35" s="18"/>
      <c r="D35" s="18"/>
      <c r="E35" s="18"/>
      <c r="F35" s="18"/>
      <c r="G35" s="18"/>
      <c r="H35" s="19"/>
      <c r="I35" s="20"/>
    </row>
    <row r="36" spans="1:9" ht="12.75" x14ac:dyDescent="0.2">
      <c r="A36" s="18"/>
      <c r="B36" s="17" t="s">
        <v>13</v>
      </c>
      <c r="C36" s="18"/>
      <c r="D36" s="18"/>
      <c r="E36" s="18"/>
      <c r="F36" s="18"/>
      <c r="G36" s="18"/>
      <c r="H36" s="19"/>
      <c r="I36" s="20"/>
    </row>
    <row r="37" spans="1:9" ht="12.75" x14ac:dyDescent="0.2">
      <c r="A37" s="18"/>
      <c r="B37" s="17"/>
      <c r="C37" s="18"/>
      <c r="D37" s="18"/>
      <c r="E37" s="18"/>
      <c r="F37" s="18"/>
      <c r="G37" s="18"/>
      <c r="H37" s="19"/>
      <c r="I37" s="20"/>
    </row>
    <row r="38" spans="1:9" ht="12.75" x14ac:dyDescent="0.2">
      <c r="A38" s="18"/>
      <c r="B38" s="17"/>
      <c r="C38" s="20" t="s">
        <v>30</v>
      </c>
      <c r="D38" s="18"/>
      <c r="E38" s="18"/>
      <c r="F38" s="18"/>
      <c r="G38" s="18"/>
      <c r="H38" s="25" t="s">
        <v>29</v>
      </c>
      <c r="I38" s="29">
        <v>11128</v>
      </c>
    </row>
    <row r="39" spans="1:9" ht="12.75" x14ac:dyDescent="0.2">
      <c r="A39" s="18"/>
      <c r="B39" s="18"/>
      <c r="C39" s="18"/>
      <c r="D39" s="18"/>
      <c r="E39" s="18"/>
      <c r="F39" s="18"/>
      <c r="G39" s="18"/>
      <c r="H39" s="19"/>
      <c r="I39" s="20"/>
    </row>
    <row r="40" spans="1:9" ht="12.75" x14ac:dyDescent="0.2">
      <c r="A40" s="18"/>
      <c r="B40" s="17" t="s">
        <v>13</v>
      </c>
      <c r="C40" s="18"/>
      <c r="D40" s="18"/>
      <c r="E40" s="18"/>
      <c r="F40" s="18"/>
      <c r="G40" s="18"/>
      <c r="H40" s="19"/>
      <c r="I40" s="20"/>
    </row>
    <row r="41" spans="1:9" ht="12.75" x14ac:dyDescent="0.2">
      <c r="A41" s="18"/>
      <c r="B41" s="17"/>
      <c r="C41" s="18"/>
      <c r="D41" s="18"/>
      <c r="E41" s="18"/>
      <c r="F41" s="18"/>
      <c r="G41" s="18"/>
      <c r="H41" s="19"/>
      <c r="I41" s="20"/>
    </row>
    <row r="42" spans="1:9" ht="12.75" x14ac:dyDescent="0.2">
      <c r="A42" s="18"/>
      <c r="B42" s="17"/>
      <c r="C42" s="21" t="s">
        <v>18</v>
      </c>
      <c r="D42" s="18"/>
      <c r="E42" s="18"/>
      <c r="F42" s="18"/>
      <c r="G42" s="25" t="s">
        <v>29</v>
      </c>
      <c r="H42" s="30">
        <v>464354802.10000002</v>
      </c>
      <c r="I42" s="30"/>
    </row>
    <row r="43" spans="1:9" ht="12.75" x14ac:dyDescent="0.2">
      <c r="A43" s="18"/>
      <c r="B43" s="17"/>
      <c r="C43" s="21" t="s">
        <v>31</v>
      </c>
      <c r="D43" s="18"/>
      <c r="E43" s="18"/>
      <c r="F43" s="18"/>
      <c r="G43" s="18"/>
      <c r="H43" s="30">
        <v>246980</v>
      </c>
      <c r="I43" s="30"/>
    </row>
    <row r="44" spans="1:9" ht="12.75" x14ac:dyDescent="0.2">
      <c r="A44" s="18"/>
      <c r="B44" s="17"/>
      <c r="C44" s="21" t="s">
        <v>32</v>
      </c>
      <c r="D44" s="18"/>
      <c r="E44" s="18"/>
      <c r="F44" s="18"/>
      <c r="G44" s="18"/>
      <c r="H44" s="31">
        <v>943717.05</v>
      </c>
      <c r="I44" s="32"/>
    </row>
    <row r="45" spans="1:9" ht="13.5" thickBot="1" x14ac:dyDescent="0.25">
      <c r="A45" s="18"/>
      <c r="B45" s="18"/>
      <c r="C45" s="18"/>
      <c r="D45" s="17" t="s">
        <v>9</v>
      </c>
      <c r="E45" s="18"/>
      <c r="F45" s="18"/>
      <c r="G45" s="18"/>
      <c r="H45" s="19"/>
      <c r="I45" s="33">
        <f>-+SUM(H42:H44)</f>
        <v>-465545499.15000004</v>
      </c>
    </row>
    <row r="46" spans="1:9" ht="12.75" x14ac:dyDescent="0.2">
      <c r="A46" s="18"/>
      <c r="B46" s="18"/>
      <c r="C46" s="18"/>
      <c r="D46" s="17"/>
      <c r="E46" s="18"/>
      <c r="F46" s="18"/>
      <c r="G46" s="18"/>
      <c r="H46" s="19"/>
      <c r="I46" s="20"/>
    </row>
    <row r="47" spans="1:9" ht="12.75" x14ac:dyDescent="0.2">
      <c r="A47" s="17" t="s">
        <v>19</v>
      </c>
      <c r="B47" s="18"/>
      <c r="C47" s="18"/>
      <c r="D47" s="18"/>
      <c r="E47" s="18"/>
      <c r="F47" s="18"/>
      <c r="G47" s="18"/>
      <c r="H47" s="25" t="s">
        <v>29</v>
      </c>
      <c r="I47" s="34">
        <f>+I38+I45</f>
        <v>-465534371.15000004</v>
      </c>
    </row>
    <row r="48" spans="1:9" ht="12.75" x14ac:dyDescent="0.2">
      <c r="A48" s="18"/>
      <c r="B48" s="18"/>
      <c r="C48" s="18"/>
      <c r="D48" s="18"/>
      <c r="E48" s="18"/>
      <c r="F48" s="18"/>
      <c r="G48" s="18"/>
      <c r="H48" s="19"/>
      <c r="I48" s="20"/>
    </row>
    <row r="49" spans="1:9" ht="12.75" x14ac:dyDescent="0.2">
      <c r="A49" s="18"/>
      <c r="B49" s="18"/>
      <c r="C49" s="18"/>
      <c r="D49" s="18"/>
      <c r="E49" s="18"/>
      <c r="F49" s="18"/>
      <c r="G49" s="18"/>
      <c r="H49" s="19"/>
      <c r="I49" s="20"/>
    </row>
    <row r="50" spans="1:9" ht="12.75" x14ac:dyDescent="0.2">
      <c r="A50" s="18"/>
      <c r="B50" s="18"/>
      <c r="C50" s="18"/>
      <c r="D50" s="18"/>
      <c r="E50" s="18"/>
      <c r="F50" s="18"/>
      <c r="G50" s="18"/>
      <c r="H50" s="19"/>
      <c r="I50" s="20"/>
    </row>
    <row r="51" spans="1:9" ht="12.75" x14ac:dyDescent="0.2">
      <c r="A51" s="17" t="s">
        <v>20</v>
      </c>
      <c r="B51" s="18"/>
      <c r="C51" s="18"/>
      <c r="D51" s="18"/>
      <c r="E51" s="18"/>
      <c r="F51" s="18"/>
      <c r="G51" s="18"/>
      <c r="H51" s="19"/>
      <c r="I51" s="20"/>
    </row>
    <row r="52" spans="1:9" ht="12.75" x14ac:dyDescent="0.2">
      <c r="A52" s="18"/>
      <c r="B52" s="18"/>
      <c r="C52" s="18"/>
      <c r="D52" s="18"/>
      <c r="E52" s="18"/>
      <c r="F52" s="18"/>
      <c r="G52" s="18"/>
      <c r="H52" s="19"/>
      <c r="I52" s="20"/>
    </row>
    <row r="53" spans="1:9" ht="12.75" x14ac:dyDescent="0.2">
      <c r="A53" s="18"/>
      <c r="B53" s="18"/>
      <c r="C53" s="18"/>
      <c r="D53" s="18"/>
      <c r="E53" s="18"/>
      <c r="F53" s="18"/>
      <c r="G53" s="18"/>
      <c r="H53" s="19"/>
      <c r="I53" s="20"/>
    </row>
    <row r="54" spans="1:9" ht="12.75" x14ac:dyDescent="0.2">
      <c r="A54" s="18"/>
      <c r="B54" s="17" t="s">
        <v>4</v>
      </c>
      <c r="C54" s="18"/>
      <c r="D54" s="18"/>
      <c r="E54" s="18"/>
      <c r="F54" s="18"/>
      <c r="G54" s="18"/>
      <c r="H54" s="19"/>
      <c r="I54" s="20"/>
    </row>
    <row r="55" spans="1:9" ht="12.75" x14ac:dyDescent="0.2">
      <c r="A55" s="18"/>
      <c r="B55" s="18"/>
      <c r="C55" s="21" t="s">
        <v>33</v>
      </c>
      <c r="D55" s="18"/>
      <c r="E55" s="18"/>
      <c r="F55" s="18"/>
      <c r="G55" s="18"/>
      <c r="H55" s="25" t="s">
        <v>29</v>
      </c>
      <c r="I55" s="35">
        <v>137361267.16999999</v>
      </c>
    </row>
    <row r="56" spans="1:9" ht="12.75" x14ac:dyDescent="0.2">
      <c r="A56" s="18"/>
      <c r="B56" s="18"/>
      <c r="C56" s="18"/>
      <c r="D56" s="18"/>
      <c r="E56" s="18"/>
      <c r="F56" s="18"/>
      <c r="G56" s="18"/>
      <c r="H56" s="19"/>
      <c r="I56" s="20"/>
    </row>
    <row r="57" spans="1:9" ht="12.75" x14ac:dyDescent="0.2">
      <c r="A57" s="18"/>
      <c r="B57" s="17" t="s">
        <v>13</v>
      </c>
      <c r="C57" s="18"/>
      <c r="D57" s="18"/>
      <c r="E57" s="18"/>
      <c r="F57" s="18"/>
      <c r="G57" s="18"/>
      <c r="H57" s="19"/>
      <c r="I57" s="20"/>
    </row>
    <row r="58" spans="1:9" ht="12.75" x14ac:dyDescent="0.2">
      <c r="A58" s="18"/>
      <c r="B58" s="18"/>
      <c r="C58" s="18"/>
      <c r="D58" s="18"/>
      <c r="E58" s="18"/>
      <c r="F58" s="18"/>
      <c r="G58" s="18"/>
      <c r="H58" s="19"/>
      <c r="I58" s="20"/>
    </row>
    <row r="59" spans="1:9" ht="13.5" thickBot="1" x14ac:dyDescent="0.25">
      <c r="A59" s="18"/>
      <c r="B59" s="18"/>
      <c r="C59" s="21" t="s">
        <v>10</v>
      </c>
      <c r="D59" s="18"/>
      <c r="E59" s="18"/>
      <c r="F59" s="18"/>
      <c r="G59" s="18"/>
      <c r="H59" s="25" t="s">
        <v>29</v>
      </c>
      <c r="I59" s="36">
        <v>63984392.990000002</v>
      </c>
    </row>
    <row r="60" spans="1:9" ht="12.75" x14ac:dyDescent="0.2">
      <c r="A60" s="18"/>
      <c r="B60" s="18"/>
      <c r="C60" s="18"/>
      <c r="D60" s="18"/>
      <c r="E60" s="18"/>
      <c r="F60" s="18"/>
      <c r="G60" s="18"/>
      <c r="H60" s="19"/>
      <c r="I60" s="20"/>
    </row>
    <row r="61" spans="1:9" ht="12.75" x14ac:dyDescent="0.2">
      <c r="A61" s="17" t="s">
        <v>26</v>
      </c>
      <c r="B61" s="18"/>
      <c r="C61" s="18"/>
      <c r="D61" s="18"/>
      <c r="E61" s="18"/>
      <c r="F61" s="18"/>
      <c r="G61" s="18"/>
      <c r="H61" s="25" t="s">
        <v>29</v>
      </c>
      <c r="I61" s="34">
        <f>+I55-I59</f>
        <v>73376874.179999977</v>
      </c>
    </row>
    <row r="62" spans="1:9" ht="12.75" x14ac:dyDescent="0.2">
      <c r="A62" s="18"/>
      <c r="B62" s="18"/>
      <c r="C62" s="18"/>
      <c r="D62" s="18"/>
      <c r="E62" s="18"/>
      <c r="F62" s="18"/>
      <c r="G62" s="18"/>
      <c r="H62" s="19"/>
      <c r="I62" s="20"/>
    </row>
    <row r="63" spans="1:9" ht="12.75" x14ac:dyDescent="0.2">
      <c r="A63" s="18"/>
      <c r="B63" s="18"/>
      <c r="C63" s="18"/>
      <c r="D63" s="18"/>
      <c r="E63" s="18"/>
      <c r="F63" s="18"/>
      <c r="G63" s="18"/>
      <c r="H63" s="19"/>
      <c r="I63" s="20"/>
    </row>
    <row r="64" spans="1:9" ht="12.75" x14ac:dyDescent="0.2">
      <c r="A64" s="18"/>
      <c r="B64" s="18"/>
      <c r="C64" s="18"/>
      <c r="D64" s="18"/>
      <c r="E64" s="18"/>
      <c r="F64" s="18"/>
      <c r="G64" s="18"/>
      <c r="H64" s="19"/>
      <c r="I64" s="20"/>
    </row>
    <row r="65" spans="1:9" ht="12.75" x14ac:dyDescent="0.2">
      <c r="A65" s="17" t="s">
        <v>21</v>
      </c>
      <c r="B65" s="18"/>
      <c r="C65" s="18"/>
      <c r="D65" s="18"/>
      <c r="E65" s="18"/>
      <c r="F65" s="18"/>
      <c r="G65" s="18"/>
      <c r="H65" s="25" t="s">
        <v>29</v>
      </c>
      <c r="I65" s="26">
        <f>+I61+I47+I30</f>
        <v>975200835.66999984</v>
      </c>
    </row>
    <row r="66" spans="1:9" ht="13.5" thickBot="1" x14ac:dyDescent="0.25">
      <c r="A66" s="17" t="s">
        <v>34</v>
      </c>
      <c r="B66" s="18"/>
      <c r="C66" s="18"/>
      <c r="D66" s="18"/>
      <c r="E66" s="18"/>
      <c r="F66" s="18"/>
      <c r="G66" s="18"/>
      <c r="H66" s="19"/>
      <c r="I66" s="33">
        <v>3252183120.8600001</v>
      </c>
    </row>
    <row r="67" spans="1:9" ht="13.5" thickBot="1" x14ac:dyDescent="0.25">
      <c r="A67" s="17" t="s">
        <v>35</v>
      </c>
      <c r="B67" s="18"/>
      <c r="C67" s="18"/>
      <c r="D67" s="18"/>
      <c r="E67" s="18"/>
      <c r="F67" s="18"/>
      <c r="G67" s="18"/>
      <c r="H67" s="25" t="s">
        <v>29</v>
      </c>
      <c r="I67" s="37">
        <f>+I66+I65</f>
        <v>4227383956.5299997</v>
      </c>
    </row>
    <row r="68" spans="1:9" ht="13.5" thickTop="1" x14ac:dyDescent="0.2">
      <c r="A68" s="11"/>
      <c r="B68" s="11"/>
      <c r="C68" s="11"/>
      <c r="D68" s="11"/>
      <c r="E68" s="11"/>
      <c r="F68" s="11"/>
      <c r="G68" s="11"/>
      <c r="H68" s="12"/>
      <c r="I68" s="11"/>
    </row>
    <row r="69" spans="1:9" ht="12.75" x14ac:dyDescent="0.2">
      <c r="A69" s="11"/>
      <c r="B69" s="11"/>
      <c r="C69" s="11"/>
      <c r="D69" s="11"/>
      <c r="E69" s="11"/>
      <c r="F69" s="11"/>
      <c r="G69" s="11"/>
      <c r="H69" s="12"/>
      <c r="I69" s="11"/>
    </row>
    <row r="70" spans="1:9" ht="15.75" x14ac:dyDescent="0.25">
      <c r="E70" s="8"/>
      <c r="F70" s="4"/>
    </row>
    <row r="71" spans="1:9" ht="15.75" x14ac:dyDescent="0.25">
      <c r="E71" s="8"/>
      <c r="F71" s="4"/>
      <c r="G71" s="8"/>
      <c r="H71" s="4" t="s">
        <v>24</v>
      </c>
    </row>
    <row r="72" spans="1:9" ht="15.75" x14ac:dyDescent="0.25">
      <c r="E72" s="8"/>
      <c r="F72" s="4"/>
    </row>
    <row r="73" spans="1:9" ht="15.75" x14ac:dyDescent="0.25">
      <c r="E73" s="8"/>
      <c r="F73" s="4"/>
    </row>
    <row r="74" spans="1:9" ht="15.75" x14ac:dyDescent="0.25">
      <c r="E74" s="8"/>
      <c r="F74" s="4"/>
      <c r="G74" s="10"/>
      <c r="H74" s="10"/>
    </row>
    <row r="75" spans="1:9" ht="15.75" x14ac:dyDescent="0.25">
      <c r="A75" s="5"/>
      <c r="B75" s="5"/>
      <c r="E75" s="8"/>
      <c r="F75" s="4"/>
      <c r="H75" s="13" t="s">
        <v>11</v>
      </c>
      <c r="I75" s="13"/>
    </row>
    <row r="76" spans="1:9" ht="15.75" x14ac:dyDescent="0.25">
      <c r="A76" s="5"/>
      <c r="B76" s="5"/>
      <c r="E76" s="8"/>
      <c r="F76" s="4"/>
      <c r="H76" s="14" t="s">
        <v>23</v>
      </c>
      <c r="I76" s="14"/>
    </row>
    <row r="77" spans="1:9" ht="15.75" x14ac:dyDescent="0.25">
      <c r="A77" s="5"/>
      <c r="B77" s="5"/>
      <c r="E77" s="8"/>
      <c r="F77" s="4"/>
    </row>
    <row r="78" spans="1:9" ht="15.75" x14ac:dyDescent="0.25">
      <c r="A78" s="5"/>
      <c r="B78" s="5"/>
      <c r="E78" s="8"/>
      <c r="F78" s="4"/>
    </row>
    <row r="79" spans="1:9" ht="15.75" x14ac:dyDescent="0.25">
      <c r="A79" s="5"/>
      <c r="B79" s="5"/>
      <c r="E79" s="8"/>
      <c r="F79" s="4"/>
    </row>
    <row r="80" spans="1:9" ht="15.75" x14ac:dyDescent="0.25">
      <c r="A80" s="5"/>
      <c r="B80" s="5"/>
      <c r="E80" s="8"/>
      <c r="F80" s="4"/>
    </row>
  </sheetData>
  <mergeCells count="5">
    <mergeCell ref="H75:I75"/>
    <mergeCell ref="H76:I76"/>
    <mergeCell ref="A4:D4"/>
    <mergeCell ref="A5:D5"/>
    <mergeCell ref="A6:D6"/>
  </mergeCells>
  <pageMargins left="0.7" right="0.7" top="0.75" bottom="0.75" header="0.3" footer="0.3"/>
  <pageSetup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2015-06-29T02:55:51Z</cp:lastPrinted>
  <dcterms:created xsi:type="dcterms:W3CDTF">2015-04-22T00:41:09Z</dcterms:created>
  <dcterms:modified xsi:type="dcterms:W3CDTF">2021-01-08T06:04:15Z</dcterms:modified>
</cp:coreProperties>
</file>