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G:\for misd\supplemental annual procurement plan fy 2024\"/>
    </mc:Choice>
  </mc:AlternateContent>
  <xr:revisionPtr revIDLastSave="0" documentId="13_ncr:1_{28828841-031D-425A-88B0-41E3CD0087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orm 14a - SPP Office" sheetId="1" r:id="rId1"/>
    <sheet name="FDPP LICENSE" sheetId="2" state="veryHidden" r:id="rId2"/>
    <sheet name="Form 14b - SPP Summary" sheetId="3" r:id="rId3"/>
  </sheets>
  <definedNames>
    <definedName name="_xlnm._FilterDatabase" localSheetId="0" hidden="1">'Form 14a - SPP Office'!$A$10:$N$179</definedName>
  </definedNames>
  <calcPr calcId="191029"/>
</workbook>
</file>

<file path=xl/calcChain.xml><?xml version="1.0" encoding="utf-8"?>
<calcChain xmlns="http://schemas.openxmlformats.org/spreadsheetml/2006/main">
  <c r="K179" i="1" l="1"/>
  <c r="K178" i="1"/>
  <c r="K177" i="1"/>
  <c r="K176" i="1" l="1"/>
  <c r="K175" i="1"/>
  <c r="K174" i="1"/>
  <c r="K173" i="1" l="1"/>
  <c r="K172" i="1" l="1"/>
  <c r="K167" i="1" l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 l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73" i="1" l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<sst xmlns="http://schemas.openxmlformats.org/spreadsheetml/2006/main" count="1681" uniqueCount="273">
  <si>
    <t>FDP Form 14a - Supplemental Procurement Plan, by Office or Department</t>
  </si>
  <si>
    <t>SUPPLEMENTAL PROCUREMENT PLAN</t>
  </si>
  <si>
    <t>REGION:</t>
  </si>
  <si>
    <t>CALENDAR YEAR:</t>
  </si>
  <si>
    <t>PROVINCE:</t>
  </si>
  <si>
    <t>CITY/MUNICIPALITY:</t>
  </si>
  <si>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</si>
  <si>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</si>
  <si>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</si>
  <si>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</si>
  <si>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</si>
  <si>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</si>
  <si>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</si>
  <si>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</si>
  <si>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</si>
  <si>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</si>
  <si>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</si>
  <si>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</si>
  <si>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</si>
  <si>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</si>
  <si>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</si>
  <si>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</si>
  <si>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This is to certify that the above supplemental  procurement plan is in accordance with the objective of this Office.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</si>
  <si>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</si>
  <si>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</si>
  <si>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</si>
  <si>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</si>
  <si>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</si>
  <si>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FDPP Form 14b - Supplemental Procurement Plan or Procurement List, Summary</t>
  </si>
  <si>
    <t>Summary by Office</t>
  </si>
  <si>
    <t>Department</t>
  </si>
  <si>
    <t xml:space="preserve">  Head of Department / Office</t>
  </si>
  <si>
    <t>Total Cost</t>
  </si>
  <si>
    <t>Prepared By:</t>
  </si>
  <si>
    <t>Approved By:</t>
  </si>
  <si>
    <t>REGION IVB-MIMAROPA</t>
  </si>
  <si>
    <t>PALAWAN</t>
  </si>
  <si>
    <t>PUERTO PRINCESA CITY</t>
  </si>
  <si>
    <t>5-02-03-990</t>
  </si>
  <si>
    <t>Provision for Furniture's for PNP San Rafael Police Station 5</t>
  </si>
  <si>
    <t>NO</t>
  </si>
  <si>
    <t>NP-53.9 - Small Value Procurement</t>
  </si>
  <si>
    <t>Aug-Dec 2024</t>
  </si>
  <si>
    <t>-</t>
  </si>
  <si>
    <t>GF</t>
  </si>
  <si>
    <t>5-02-02-010</t>
  </si>
  <si>
    <t xml:space="preserve">Procurement for the conduct of training of training
Operation of Green Justice Zone in the Puerto Princesa City </t>
  </si>
  <si>
    <t>5-02-99-990</t>
  </si>
  <si>
    <t>Comprehensive Land Use Plan for Public Consultation and Provision for Materials</t>
  </si>
  <si>
    <t>OCPDC</t>
  </si>
  <si>
    <t>Provision for Additional Maintenance and Other Operating Expense</t>
  </si>
  <si>
    <t>City GSO</t>
  </si>
  <si>
    <t>Public Bidding</t>
  </si>
  <si>
    <t>1-7-03-050</t>
  </si>
  <si>
    <t>Provision for Installation of 3-50 KVA Transformer Sets</t>
  </si>
  <si>
    <t>Provision for 18 units Stand Alone CCTV for MCH, Market, Slaughterhouse, PPUR Booking Office, CHO, Baywalk, Fishport, Terminal and Honda Bay</t>
  </si>
  <si>
    <t>City Treasurer's Office</t>
  </si>
  <si>
    <t>Provision for 5 units for Portable Public Announcement System</t>
  </si>
  <si>
    <t>1-07-99-990</t>
  </si>
  <si>
    <t>Provision for 4 units Safety Vault for Mini City Halls</t>
  </si>
  <si>
    <t>Provision for 1 unit Safety Vault</t>
  </si>
  <si>
    <t>1-07-05-100</t>
  </si>
  <si>
    <t>Provision for 1 unit CCTV</t>
  </si>
  <si>
    <t>1-07-05-070</t>
  </si>
  <si>
    <t>Provision for 1 unit Portable Sound System</t>
  </si>
  <si>
    <t>Mayor Lucilo R. Bayron Motocross Enduro Competition - Other Supplies and Materials</t>
  </si>
  <si>
    <t>CMO-City Sports Office</t>
  </si>
  <si>
    <t>Mayor Lucilo R. Bayron Motocross Enduro Competition - Other Maintenance and Operating Expenses</t>
  </si>
  <si>
    <t>Shootfest (Shooting Competition) - Other Supplies and Materials</t>
  </si>
  <si>
    <t>Shootfest (Shooting Competition) - Other Maintenance and Operating Expenses</t>
  </si>
  <si>
    <t>Provision for Supplies and Other semi-Expendable Property</t>
  </si>
  <si>
    <t>City Health Office</t>
  </si>
  <si>
    <t>1-07-05-030</t>
  </si>
  <si>
    <t>Provision for two units desktop computer set</t>
  </si>
  <si>
    <t>1-07-05-010</t>
  </si>
  <si>
    <t>PPC Molecular and Diagnostic Laboratory
Provision for Real Time PCR System Machine</t>
  </si>
  <si>
    <t>1-07-05-080</t>
  </si>
  <si>
    <t>Provision for 1 unit Utility Truck</t>
  </si>
  <si>
    <t>City Agriculture Office</t>
  </si>
  <si>
    <t>1-07-05-040</t>
  </si>
  <si>
    <t>Provision for 1 unit Backhoe Attachment for Tractor</t>
  </si>
  <si>
    <t>1-07-06-010</t>
  </si>
  <si>
    <t>Additional Appropriation for 3 units Manual Transmission Pick-Up</t>
  </si>
  <si>
    <t>City ENRO</t>
  </si>
  <si>
    <t>1-07-04-990</t>
  </si>
  <si>
    <t>Expansion of Barangay Mangingisda Covered Court, Bgy. Mangingisda</t>
  </si>
  <si>
    <t>City Architect Office</t>
  </si>
  <si>
    <t>Repair and Repainting of Main Grandstand Bleachers and Grandstand Basement Office at RVM Sports Complex, Bgy. Sta. Monica</t>
  </si>
  <si>
    <t>Improvement of Puerto Princesa Baywalk (Lights, Signage, Food Court, Food Stalls, Toilet, Office and Arch.), Bgy. Bagong Pag-asa</t>
  </si>
  <si>
    <t>1-07-03-050</t>
  </si>
  <si>
    <t>Improvement of Puerto Princesa Baywalk (Power House and Underground Power Supply/Line Cabling), Bgy. Bagong Pag-asa</t>
  </si>
  <si>
    <t>1-07-04-030</t>
  </si>
  <si>
    <t>Construction of Primary Care Facility - Bgy. Luzviminda (Enhanced Satellite Clinic)</t>
  </si>
  <si>
    <t>Construction of Primary Care Facility - Bgy. Macarascas (Enhanced Satellite Clinic)</t>
  </si>
  <si>
    <t>Construction of Primary Care Facility - Bgy. San Rafael (Enhanced Satellite Clinic)</t>
  </si>
  <si>
    <t>Completion of Rural Health Unit, Bgy. Bagong Bayan</t>
  </si>
  <si>
    <t>Completion of Rural Health Unit, Bgy. San Miguel</t>
  </si>
  <si>
    <t>1-07-04-050</t>
  </si>
  <si>
    <t xml:space="preserve">Completion of New City Slaughterhouse and STP Compound (Mess Hall, Water Tank, Pump, Gate, Drainage and Pavement), Bgy. Tagburos </t>
  </si>
  <si>
    <t>Provision for Heavy Equipment for Dredging and Reclamation of Puerto Princesa Bays
1 unit 162 KW Payloader (CBM)</t>
  </si>
  <si>
    <t>City Engineering Office</t>
  </si>
  <si>
    <t>Provision for Heavy Equipment for Dredging and Reclamation of Puerto Princesa Bays
1 unit 162 KW Bulldozer</t>
  </si>
  <si>
    <t>Provision for Heavy Equipment for Dredging and Reclamation of Puerto Princesa Bays
1 unit 110 KW Excavator Long Arm 0.30/.0.35 CBM</t>
  </si>
  <si>
    <t>Provision for Heavy Equipment for Dredging and Reclamation of Puerto Princesa Bays
1 unit 150 KW Excavator (Wheel Type)</t>
  </si>
  <si>
    <t>Provision for Heavy Equipment for Dredging and Reclamation of Puerto Princesa Bays
5 units 110 KW Excavator (Crawler Type)</t>
  </si>
  <si>
    <t>Provision for Heavy Equipment for Dredging and Reclamation of Puerto Princesa Bays
4 units Hydraulic Breaker</t>
  </si>
  <si>
    <t>Provision for Heavy Equipment for Dredging and Reclamation of Puerto Princesa Bays
6 units 6 x 4 400 HP 10-Wheeler Dump Truck</t>
  </si>
  <si>
    <t>Provision for Heavy Equipment for Dredging and Reclamation of Puerto Princesa Bays
1 unit 180 HP Fuel Truck (6,000 liters)</t>
  </si>
  <si>
    <t>Provision for Heavy Equipment for Dredging and Reclamation of Puerto Princesa Bays
2 units Excavator Crusher Bucket</t>
  </si>
  <si>
    <t>1-07-03-010</t>
  </si>
  <si>
    <t>Rehabilitation/Opening  and Gravelling FMR from Busngol to Casicaan, Bgy. Sta. Lourdes</t>
  </si>
  <si>
    <t>Replacement/Concreting of Circumferential Road (jacana Road to Liberty -Puloy), Bgy. Bancao-Bancao to Bgy. Bagong Sikat</t>
  </si>
  <si>
    <t>Concreting/Opening and Gravelling of Sta. Lucia Environmental Estate Road Networks, Bgy. Sta. Lucia</t>
  </si>
  <si>
    <t>Completion of Asphalt Overlay of Carandang Street, Castro Road, Solid road, Tarabidan Road, P. Vicente Street, Lacao Street and San Juan Road, Various Barangays</t>
  </si>
  <si>
    <t>Opening and Gravelling of Road Leading to Sitio Sarurong, Bgy. Buenavista</t>
  </si>
  <si>
    <t>Asphalt Overlay of Libis Road, Bgy. San Pedro</t>
  </si>
  <si>
    <t>Rehabilitation of Nasuduan Farm-to-Market Road, Bgy. Cabayugan</t>
  </si>
  <si>
    <t>Rehabilitation of Tribal Village Road from Kwago Base Bayataw to Kayasan, Bgy. Tagabinet</t>
  </si>
  <si>
    <t>Rehabilitation of Baruang Farm-to-Market Road, Bgy. Macarascas</t>
  </si>
  <si>
    <t>Construction of Makiwara Wharf, Bgy. Tagabinet</t>
  </si>
  <si>
    <t>1-07-03-040</t>
  </si>
  <si>
    <t>Development of Level III Water Supply at Barangay Bacungan</t>
  </si>
  <si>
    <t>1-07-023-020</t>
  </si>
  <si>
    <t>Construction of Melwang (Lucbuan) Breakwater with Embankment and Slope Protection Phase II</t>
  </si>
  <si>
    <t>CDRMM Fund</t>
  </si>
  <si>
    <t>1-07-04-010</t>
  </si>
  <si>
    <t>Renovation of Health Emergency Response Building at Barangay San Pedro</t>
  </si>
  <si>
    <t>1-07-05-090</t>
  </si>
  <si>
    <t>Counterpart to Smart Cities Project - Early Warning System and Emergency Operations Center Equipment's</t>
  </si>
  <si>
    <t>City Mayor's Office</t>
  </si>
  <si>
    <t>Provision for 6 Units Firetrucks for Mini City Halls, 2 Urban</t>
  </si>
  <si>
    <t>Provision for 4 Management of the Dead and Missing Multipurpose Vehicle per NDRRMC MC No. 19 s.2016</t>
  </si>
  <si>
    <t>Completion of Magarwak Isolation Facility/DRMMO Facilities (SDP Fence and Gate), Bgy. Sta. Lourdes</t>
  </si>
  <si>
    <t>Improvement/Concreting of Baywalk Road Networks, Bgy. Bagong Pag-asa to Bgy. Mandaragat</t>
  </si>
  <si>
    <t>20% Dev't Fund</t>
  </si>
  <si>
    <t>Replacement/Concreting of Sampaloc Road with Drainage System, Bgy. San Jose</t>
  </si>
  <si>
    <t>Rehabilitation of Reyandakan Tribal Village Road, Bgy. Maoyon</t>
  </si>
  <si>
    <t>Rehabilitation of Road at Macarascas Townsite, Bgy. Macarascas</t>
  </si>
  <si>
    <t>Asphalt Overlay of San Jose Public Market Parking Area, Bgy. San Jose</t>
  </si>
  <si>
    <t>Asphalt Overlay of Road from Pier to Baywalk, Bgy. Bagong Pag-asa</t>
  </si>
  <si>
    <t>Hon. Lucilo R. Bayron</t>
  </si>
  <si>
    <t>Procurement of meals snacks with venue for the conduct of City Inter-Agency Council for ADIPH Meeting</t>
  </si>
  <si>
    <t>Sep-Dec 2024</t>
  </si>
  <si>
    <t>n/a</t>
  </si>
  <si>
    <t>DOH Fixed Tranch 2024</t>
  </si>
  <si>
    <t>Procurement of meals snacks for the conduct of IP Health Caravan</t>
  </si>
  <si>
    <t>Procurement of full board and accommodation with meals for the conduct of ADIPH Enhancement Activity</t>
  </si>
  <si>
    <t>Procurement of meals and snacks with venue for the conduct of Convergence of Multi-Stakeholders for Integrated Service Delivery Network (including non-health) targeting SDH</t>
  </si>
  <si>
    <t>Procurement of full board and accommodation with meals for the conduct of AOP/LIPH StrategicPlanning</t>
  </si>
  <si>
    <t>Procurement of full board and accommodation with meals for the conduct of UHC Year End Evaluation</t>
  </si>
  <si>
    <t>Procurement of meals and snacks with venue for the conduct of Electronic Logistic Management Information System Roll-Out</t>
  </si>
  <si>
    <t>Procurement of meals and snacks with venue for the conduct of Orientation on Event-based Surveillance and Response for BHW</t>
  </si>
  <si>
    <t>Procurement of meals and snacks with venue for the conduct of Orientation on Disease Surveillance Services for Nurses/Dentist</t>
  </si>
  <si>
    <t>Procurement of meals and snacks with venue for the conduct of Orientation on RA 6713 and RA 11032 and 11223</t>
  </si>
  <si>
    <t>Procurement of meals and snacks with venue for the conduct of Streamlining of ICT Development Plan</t>
  </si>
  <si>
    <t>Procurement of meals and snacks with venue for the conduct of Basic BHW Training</t>
  </si>
  <si>
    <t>Procurement of full board and accommodation with meals for the conduct of Basic BHW Training</t>
  </si>
  <si>
    <t>Procurement of meals and snacks with venue for the conduct of Effective Communication Workshop for Midwives</t>
  </si>
  <si>
    <t>Procurement of meals and snacks with venue for the conduct of PCF Team Training on Facility Records Management, Data Privacy and Integrated Services Provision</t>
  </si>
  <si>
    <t>Procurement of meals and snacks with venue for the conduct of UHC Orientation for Private PCPs</t>
  </si>
  <si>
    <t>Procurement of meals and snacks with venue for the conduct of Referral Monitoring for 4 Hospitals</t>
  </si>
  <si>
    <t>Procurement of meals and snacks with venue for the conduct of 8 Satellite Clinics - Referral Monitoring and Patient Satisfaction on PCP Performance</t>
  </si>
  <si>
    <t>Procurement of meals and snacks with venue for the conduct of Crisis Hotline Training for Health Emergency Response Team and Emergency Management Service Personnel of Health Emergency Response Operations</t>
  </si>
  <si>
    <t>Procurement of full board and accommodation with meals for the conduct of Crisis Hotline Training for Health Emergency Response Team and Emergency Management Service Personnel of Health Emergency Response Operations</t>
  </si>
  <si>
    <t>Procurement of meals and snacks with venue for the conduct of Exercise Design and Enhancement Activity for ISDN</t>
  </si>
  <si>
    <t>Procurement of meals and snacks with venue for the conduct of Basic Occupational Safety and Health Training for PCF Personnel</t>
  </si>
  <si>
    <t>Procurement of meals and snacks with venue for the conduct of Health Leadership Deepening Activity for HPC, HPU and CHO</t>
  </si>
  <si>
    <t>Procurement of meals and snacks with venue for the conduct of Health Promotion Committee - Kamustahan Activity</t>
  </si>
  <si>
    <t xml:space="preserve">Procurement of meals and snacks with venue for the conduct of TANDIKAN UHC (Unwavering Health Champions) Awards Night </t>
  </si>
  <si>
    <t xml:space="preserve">Procurement of full board and accommodation with meals for the conduct of TANDIKAN UHC (Unwavering Health Champions) Awards Night </t>
  </si>
  <si>
    <t>Procurement of 500 pcs. Hygiene Kits</t>
  </si>
  <si>
    <t>Procurement of 60 pcs. Advocacy Shirt - KONSULTA/IP</t>
  </si>
  <si>
    <t>Procurement of 20 set of UHC Outreach/Field Uniform</t>
  </si>
  <si>
    <t>Procurement of 450 pcs. Production Logbook</t>
  </si>
  <si>
    <t>Procurement of 35 collaterals/token: 35 pcs jacket</t>
  </si>
  <si>
    <t>Procurement of gratuity token: Insulated Tumbler</t>
  </si>
  <si>
    <t>Procurement of 57 pcs. of collaterals for strees reliever and mental health activities</t>
  </si>
  <si>
    <t>Procurement of 1 set of collaterals fo health teen kiosk</t>
  </si>
  <si>
    <t>Procurement of 2 sets of collaterals for mental heatlh activities</t>
  </si>
  <si>
    <t xml:space="preserve">Procurement of 1 set of collalterals/token for Outstanding Award Package </t>
  </si>
  <si>
    <t>Procurement of 10 sets of collalterals/token for Hall of Fame Award Package</t>
  </si>
  <si>
    <t>Procurement of 10 set of collateral/tokens for Achiever Award</t>
  </si>
  <si>
    <t>Procurement of 150 pcs. of Plaques for Awards</t>
  </si>
  <si>
    <t>Procurement of 1 set of portable speaker with mircophone</t>
  </si>
  <si>
    <t>Procurement of 9 kits for Public Health Advocate Award</t>
  </si>
  <si>
    <t>Procurement of 3 set of collalterals/token for Maternal and Child Health Star</t>
  </si>
  <si>
    <t>Procurement of 20 sets of collalterals/token for Health Vanguard</t>
  </si>
  <si>
    <t>Procurement of 1 piece of collalterals/token for Health Financing Award</t>
  </si>
  <si>
    <t>Procurement of 1 set of collalterals/token for  PhilHealth Award</t>
  </si>
  <si>
    <t>Procurement of 1 set of collalterals/token forfor Most Participative Barangay Award</t>
  </si>
  <si>
    <t>Procurement of 1 set of collalterals/token for Best Performing Barangays</t>
  </si>
  <si>
    <t>Procurement of 100 pieces certificate holder/frame</t>
  </si>
  <si>
    <t>Procurement of 750 pieces Appreciation Token</t>
  </si>
  <si>
    <t>Procurement of 15 set of collaterals/tokens for IP Group Recognition (IP Health Package)</t>
  </si>
  <si>
    <t>Procurement of 28 kits for Mentor Award</t>
  </si>
  <si>
    <t>Procurement of 111 pieces of Collaterals</t>
  </si>
  <si>
    <t>Procurement of 120 sets of Plastic Filing Cabinet</t>
  </si>
  <si>
    <t>Procurement of various Activity/Training Supplies and Materials</t>
  </si>
  <si>
    <t>Procurement of forty (40) units laptop computer</t>
  </si>
  <si>
    <t>PPC PhilHealth Konsulta Package Fund</t>
  </si>
  <si>
    <t>Procurement of one (1) lot Electronic Medical Software Record</t>
  </si>
  <si>
    <t>Procurement of 2,032 box of Losartan, 50tab/box</t>
  </si>
  <si>
    <t>Procurement of meals</t>
  </si>
  <si>
    <t>CMO-Batang Pinoy</t>
  </si>
  <si>
    <t>Procurement of packed meals</t>
  </si>
  <si>
    <t>Procurement of pyro musical show</t>
  </si>
  <si>
    <t>Procurement of tokens</t>
  </si>
  <si>
    <t>Procurement for invitations and programs</t>
  </si>
  <si>
    <t>Procurement for the construction of Batang Pinoy Stage, Panel and Welcome Arch in RVM Sports Complex</t>
  </si>
  <si>
    <t>Procurement for Stage Backdrop Tarpaulin</t>
  </si>
  <si>
    <t>Procurement for Stage Panel Tarpaulin</t>
  </si>
  <si>
    <t>Procurement of Luzon, Visayas and Mindanao and PPC Tarpaulin</t>
  </si>
  <si>
    <t>Procurement of Entrance Arch-Sport Complex Tarpaulin</t>
  </si>
  <si>
    <t>Procurement of Entrance Trade-Fair Tarpaulin</t>
  </si>
  <si>
    <t>Procurement of Lamp Post Tarpaulin with Wood Frame</t>
  </si>
  <si>
    <t>Procurement of Banners with Luzon, Visayas, Mindanao and Puerto Princesa City Prints</t>
  </si>
  <si>
    <t>Procurement of Flags (Batang Pinoy Flags)</t>
  </si>
  <si>
    <t>Procurement of Flags (Blue Pinoy Flags)</t>
  </si>
  <si>
    <t>Procurement of Flags (Yellow Pinoy Flags)</t>
  </si>
  <si>
    <t>Procurement of Flags (Red Pinoy Flags)</t>
  </si>
  <si>
    <t>Procurement of New Dress Mascot for Batang Pinoy</t>
  </si>
  <si>
    <t>Procurement for rental of sounds, light and led wall fo welcome dinner</t>
  </si>
  <si>
    <t>Procurement for rental of sounds, light and led wall for opening ceremony program</t>
  </si>
  <si>
    <t>Procurement for rental of sounds, light and led wall for closing ceremony program</t>
  </si>
  <si>
    <t>Procurement for provision for service (entertainment)</t>
  </si>
  <si>
    <t>Procurement for video and photo documents</t>
  </si>
  <si>
    <t>Procurement of 12,853 pieces of armchairs, conbination of steel and wood for elementary and secondary</t>
  </si>
  <si>
    <t>City DepEd</t>
  </si>
  <si>
    <t>Oct-Dec 2024</t>
  </si>
  <si>
    <t>SEF</t>
  </si>
  <si>
    <t>Procurement of meals and snacks for the conduct of 3 days Roll Out of Sports Offciating Officials</t>
  </si>
  <si>
    <t>Procurement of snacks for POLICE/HERO for the conduct of City Meet 2024</t>
  </si>
  <si>
    <t>Procurement of meals and snacks for POLICE/HERO for the conduct of City Meet 2024</t>
  </si>
  <si>
    <t>Procurement of snacks for Boyscouts and Girlscout during the opening ceremony of City Meet 2024</t>
  </si>
  <si>
    <t>Procurement of meals and snacks for  Officiating Officials, TWG and LGU for the conduct of City Meet 2024</t>
  </si>
  <si>
    <t>Procurement of other supplies and materials (Parade Uniform and Banner)</t>
  </si>
  <si>
    <t>Procurement for rental services for sound system and billiard table</t>
  </si>
  <si>
    <t>Procurement of printing servies for various tarpaulins</t>
  </si>
  <si>
    <t>Procurement of various supplies and materials for stage decoration</t>
  </si>
  <si>
    <t>Procurement of other supplies and materials</t>
  </si>
  <si>
    <t>Procurement for various medals and trophies</t>
  </si>
  <si>
    <t>Procurement of meals and snacks for for the conduct of the conduct of City School Board Meeting</t>
  </si>
  <si>
    <t>Procurement of various supplies and equipment for the City Local School Board</t>
  </si>
  <si>
    <t>Procurement of meals for the conduct of Inspection of MICE Facilities</t>
  </si>
  <si>
    <t>City Tourism Office</t>
  </si>
  <si>
    <t>Trust Fund</t>
  </si>
  <si>
    <t>Procurement of full board meals with venue for MICE 101 &amp; 102 Training</t>
  </si>
  <si>
    <t>Procurement of accommodation for facilitators and speakers for Tourism Promotions Board &amp;Philippines MICE Academy</t>
  </si>
  <si>
    <t>Procurement of transportation services for van rentals</t>
  </si>
  <si>
    <t>Repair of School Facilities and Other Playing Venue</t>
  </si>
  <si>
    <t>Nov-Dec 2024</t>
  </si>
  <si>
    <t>Procurement of 12,853 pieces of Armchairs</t>
  </si>
  <si>
    <t>Construction of 3-Storey 9-Classroom School Building at Manuel Austria Memorial Elementary School</t>
  </si>
  <si>
    <t>Construction of 3-Storey 9-Classroom School Building at Valentin Macasaet Memorial Elementary School</t>
  </si>
  <si>
    <t>Construction of 3-Storey 9-Classroom School Building at Tiniguiban Elementary School</t>
  </si>
  <si>
    <t>Soil Boring Test</t>
  </si>
  <si>
    <t>Installation of Tactile Tiles at New City Hall Building, Bgy. Sta. Monica</t>
  </si>
  <si>
    <t>Rehabilitation of Office of the Building Official, City Hal Basement</t>
  </si>
  <si>
    <t>Ms. Melissa Theodora U. Macasaet</t>
  </si>
  <si>
    <t>Arch. Honesto R. Teves</t>
  </si>
  <si>
    <t>Ms. Laida M.Lagar -Mascareñas, CESE</t>
  </si>
  <si>
    <t>Engr. Aries S. Grande</t>
  </si>
  <si>
    <t>Atty. Carlo B. Gomez</t>
  </si>
  <si>
    <t>City General Services Office</t>
  </si>
  <si>
    <t>Ms. Violeta M. Dalonos</t>
  </si>
  <si>
    <t>Dr. Ricardo B. Panganiban</t>
  </si>
  <si>
    <t>City Mayors Office</t>
  </si>
  <si>
    <t>Mr. Demetrio C. Alvior, Jr.</t>
  </si>
  <si>
    <t>Mr. Jerome C. Padrones</t>
  </si>
  <si>
    <t>Atty. Gregorio Austria</t>
  </si>
  <si>
    <t>CMO-City Sports</t>
  </si>
  <si>
    <t>City Planning and Dev't Office</t>
  </si>
  <si>
    <t>Engr. Jovenee C. Sagun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</si>
</sst>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mm\-yyyy"/>
    <numFmt numFmtId="165" formatCode="_-* #,##0.00_-;\-* #,##0.00_-;_-* &quot;-&quot;??_-;_-@_-"/>
  </numFmts>
  <fonts count="12" x14ac:knownFonts="1"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2"/>
      <color rgb="FF000000"/>
      <name val="Calibri"/>
    </font>
    <font>
      <b/>
      <sz val="9"/>
      <color rgb="FF000000"/>
      <name val="Arial1"/>
    </font>
    <font>
      <b/>
      <sz val="8"/>
      <color rgb="FF000000"/>
      <name val="Arial1"/>
    </font>
    <font>
      <sz val="11"/>
      <color rgb="FF000000"/>
      <name val="Calibri"/>
    </font>
    <font>
      <sz val="8"/>
      <color indexed="8"/>
      <name val="Arial1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3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165" fontId="8" fillId="4" borderId="11" xfId="0" applyNumberFormat="1" applyFont="1" applyFill="1" applyBorder="1" applyAlignment="1">
      <alignment horizontal="center" vertical="center"/>
    </xf>
    <xf numFmtId="43" fontId="9" fillId="0" borderId="11" xfId="1" applyFont="1" applyBorder="1" applyAlignment="1" applyProtection="1">
      <alignment horizontal="right" vertical="center"/>
      <protection locked="0"/>
    </xf>
    <xf numFmtId="0" fontId="8" fillId="4" borderId="11" xfId="0" applyFont="1" applyFill="1" applyBorder="1" applyAlignment="1" applyProtection="1">
      <alignment horizontal="left" vertical="center" wrapText="1"/>
      <protection locked="0"/>
    </xf>
    <xf numFmtId="43" fontId="8" fillId="4" borderId="11" xfId="1" applyFont="1" applyFill="1" applyBorder="1" applyAlignment="1">
      <alignment horizontal="center" vertical="center"/>
    </xf>
    <xf numFmtId="43" fontId="9" fillId="0" borderId="11" xfId="1" applyFont="1" applyBorder="1" applyAlignment="1" applyProtection="1">
      <alignment horizontal="center" vertical="center"/>
      <protection locked="0"/>
    </xf>
    <xf numFmtId="43" fontId="3" fillId="2" borderId="0" xfId="1" applyFont="1" applyFill="1" applyAlignment="1" applyProtection="1">
      <alignment vertical="center" wrapText="1"/>
      <protection locked="0"/>
    </xf>
    <xf numFmtId="43" fontId="1" fillId="2" borderId="0" xfId="1" applyFont="1" applyFill="1" applyAlignment="1" applyProtection="1">
      <alignment horizontal="center"/>
      <protection locked="0"/>
    </xf>
    <xf numFmtId="43" fontId="0" fillId="2" borderId="0" xfId="1" applyFont="1" applyFill="1" applyProtection="1">
      <protection locked="0"/>
    </xf>
    <xf numFmtId="43" fontId="0" fillId="2" borderId="0" xfId="1" applyFont="1" applyFill="1" applyAlignment="1" applyProtection="1">
      <alignment wrapText="1"/>
      <protection locked="0"/>
    </xf>
    <xf numFmtId="43" fontId="1" fillId="2" borderId="1" xfId="1" applyFont="1" applyFill="1" applyBorder="1" applyAlignment="1">
      <alignment horizontal="center" vertical="center"/>
    </xf>
    <xf numFmtId="43" fontId="0" fillId="2" borderId="1" xfId="1" applyFont="1" applyFill="1" applyBorder="1" applyProtection="1">
      <protection locked="0"/>
    </xf>
    <xf numFmtId="43" fontId="0" fillId="2" borderId="2" xfId="1" applyFont="1" applyFill="1" applyBorder="1" applyProtection="1">
      <protection locked="0"/>
    </xf>
    <xf numFmtId="43" fontId="0" fillId="2" borderId="3" xfId="1" applyFont="1" applyFill="1" applyBorder="1" applyProtection="1">
      <protection locked="0"/>
    </xf>
    <xf numFmtId="0" fontId="0" fillId="2" borderId="0" xfId="1" applyNumberFormat="1" applyFont="1" applyFill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8" fillId="4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164" fontId="9" fillId="0" borderId="18" xfId="0" applyNumberFormat="1" applyFont="1" applyBorder="1" applyAlignment="1" applyProtection="1">
      <alignment horizontal="center" vertical="center" wrapText="1"/>
      <protection locked="0"/>
    </xf>
    <xf numFmtId="165" fontId="8" fillId="4" borderId="18" xfId="0" applyNumberFormat="1" applyFont="1" applyFill="1" applyBorder="1" applyAlignment="1">
      <alignment horizontal="center" vertical="center"/>
    </xf>
    <xf numFmtId="43" fontId="9" fillId="0" borderId="18" xfId="1" applyFont="1" applyBorder="1" applyAlignment="1" applyProtection="1">
      <alignment horizontal="right" vertical="center"/>
      <protection locked="0"/>
    </xf>
    <xf numFmtId="0" fontId="0" fillId="2" borderId="19" xfId="0" applyFill="1" applyBorder="1" applyProtection="1"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</cellXfs>
  <cellStyles count="2">
    <cellStyle name="Comma" xfId="1" builtinId="3"/>
    <cellStyle name="Normal" xfId="0" builtinId="0"/>
  </cellStyles>
  <dxfs count="15"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705970</xdr:colOff>
      <xdr:row>183</xdr:row>
      <xdr:rowOff>134471</xdr:rowOff>
    </xdr:from>
    <xdr:to>
      <xdr:col>1</xdr:col>
      <xdr:colOff>2656478</xdr:colOff>
      <xdr:row>188</xdr:row>
      <xdr:rowOff>89647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C51F6E-832D-C38C-110E-2F8FB3FF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" b="614"/>
        <a:stretch/>
      </xdr:blipFill>
      <xdr:spPr>
        <a:xfrm>
          <a:off x="705970" y="57262059"/>
          <a:ext cx="3194361" cy="907676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184</xdr:row>
      <xdr:rowOff>78441</xdr:rowOff>
    </xdr:from>
    <xdr:to>
      <xdr:col>4</xdr:col>
      <xdr:colOff>326927</xdr:colOff>
      <xdr:row>188</xdr:row>
      <xdr:rowOff>145677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6B6D51-730C-49E8-5EB3-9C316FDCD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2441" y="57396529"/>
          <a:ext cx="1369074" cy="8292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212912</xdr:colOff>
      <xdr:row>40</xdr:row>
      <xdr:rowOff>156882</xdr:rowOff>
    </xdr:from>
    <xdr:to>
      <xdr:col>2</xdr:col>
      <xdr:colOff>415302</xdr:colOff>
      <xdr:row>45</xdr:row>
      <xdr:rowOff>112058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6EE444-0D58-4265-A721-15284416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4" b="614"/>
        <a:stretch/>
      </xdr:blipFill>
      <xdr:spPr>
        <a:xfrm>
          <a:off x="212912" y="7776882"/>
          <a:ext cx="3194361" cy="907676"/>
        </a:xfrm>
        <a:prstGeom prst="rect">
          <a:avLst/>
        </a:prstGeom>
      </xdr:spPr>
    </xdr:pic>
    <xdr:clientData/>
  </xdr:twoCellAnchor>
  <xdr:twoCellAnchor editAs="oneCell">
    <xdr:from>
      <xdr:col>3</xdr:col>
      <xdr:colOff>526677</xdr:colOff>
      <xdr:row>41</xdr:row>
      <xdr:rowOff>100852</xdr:rowOff>
    </xdr:from>
    <xdr:to>
      <xdr:col>4</xdr:col>
      <xdr:colOff>315722</xdr:colOff>
      <xdr:row>45</xdr:row>
      <xdr:rowOff>168088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091A01-50BB-4802-BD8D-2EA75073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9383" y="7911352"/>
          <a:ext cx="1369074" cy="82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8"/>
  <sheetViews>
    <sheetView tabSelected="1" topLeftCell="A177" zoomScale="85" zoomScaleNormal="85" workbookViewId="0">
      <selection activeCell="F192" sqref="F192"/>
    </sheetView>
  </sheetViews>
  <sheetFormatPr defaultColWidth="20.7109375" defaultRowHeight="15" x14ac:dyDescent="0.25"/>
  <cols>
    <col min="1" max="1" width="18.7109375" style="5" customWidth="1"/>
    <col min="2" max="2" width="41.7109375" style="5" customWidth="1"/>
    <col min="3" max="3" width="20.7109375" style="5"/>
    <col min="4" max="12" width="15.7109375" style="5" customWidth="1"/>
    <col min="13" max="13" width="24" style="5" customWidth="1"/>
    <col min="14" max="14" width="20.7109375" style="5"/>
  </cols>
  <sheetData>
    <row r="1" spans="1:14" x14ac:dyDescent="0.25">
      <c r="A1" s="12" t="s">
        <v>0</v>
      </c>
      <c r="B1" s="4"/>
      <c r="C1" s="4"/>
      <c r="D1" s="4"/>
      <c r="E1" s="4"/>
    </row>
    <row r="2" spans="1:14" x14ac:dyDescent="0.25">
      <c r="A2" s="3"/>
      <c r="B2" s="4"/>
      <c r="C2" s="4"/>
      <c r="D2" s="4"/>
      <c r="E2" s="4"/>
    </row>
    <row r="3" spans="1:14" x14ac:dyDescent="0.2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x14ac:dyDescent="0.25">
      <c r="B4" s="7"/>
      <c r="C4" s="7"/>
      <c r="D4" s="7"/>
      <c r="E4" s="7"/>
    </row>
    <row r="5" spans="1:14" x14ac:dyDescent="0.25">
      <c r="A5" s="13" t="s">
        <v>2</v>
      </c>
      <c r="B5" s="15" t="s">
        <v>35</v>
      </c>
      <c r="C5" s="13" t="s">
        <v>3</v>
      </c>
      <c r="D5" s="17">
        <v>2024</v>
      </c>
      <c r="E5" s="10"/>
    </row>
    <row r="6" spans="1:14" x14ac:dyDescent="0.25">
      <c r="A6" s="1" t="s">
        <v>4</v>
      </c>
      <c r="B6" s="16" t="s">
        <v>36</v>
      </c>
      <c r="C6" s="14"/>
      <c r="D6" s="8"/>
      <c r="E6" s="8"/>
    </row>
    <row r="7" spans="1:14" x14ac:dyDescent="0.25">
      <c r="A7" s="1" t="s">
        <v>5</v>
      </c>
      <c r="B7" s="5" t="s">
        <v>37</v>
      </c>
    </row>
    <row r="8" spans="1:14" ht="15" customHeight="1" thickBot="1" x14ac:dyDescent="0.3">
      <c r="A8" s="7"/>
    </row>
    <row r="9" spans="1:14" s="18" customFormat="1" ht="15.6" customHeight="1" x14ac:dyDescent="0.25">
      <c r="A9" s="62" t="s">
        <v>6</v>
      </c>
      <c r="B9" s="64" t="s">
        <v>7</v>
      </c>
      <c r="C9" s="64" t="s">
        <v>8</v>
      </c>
      <c r="D9" s="66" t="s">
        <v>9</v>
      </c>
      <c r="E9" s="64" t="s">
        <v>10</v>
      </c>
      <c r="F9" s="64" t="s">
        <v>11</v>
      </c>
      <c r="G9" s="64"/>
      <c r="H9" s="64"/>
      <c r="I9" s="64"/>
      <c r="J9" s="64" t="s">
        <v>12</v>
      </c>
      <c r="K9" s="64" t="s">
        <v>13</v>
      </c>
      <c r="L9" s="64"/>
      <c r="M9" s="64"/>
      <c r="N9" s="59" t="s">
        <v>14</v>
      </c>
    </row>
    <row r="10" spans="1:14" s="18" customFormat="1" ht="33.6" customHeight="1" x14ac:dyDescent="0.25">
      <c r="A10" s="63"/>
      <c r="B10" s="65"/>
      <c r="C10" s="65"/>
      <c r="D10" s="67"/>
      <c r="E10" s="65"/>
      <c r="F10" s="42" t="s">
        <v>15</v>
      </c>
      <c r="G10" s="42" t="s">
        <v>16</v>
      </c>
      <c r="H10" s="42" t="s">
        <v>17</v>
      </c>
      <c r="I10" s="42" t="s">
        <v>18</v>
      </c>
      <c r="J10" s="65"/>
      <c r="K10" s="41" t="s">
        <v>19</v>
      </c>
      <c r="L10" s="41" t="s">
        <v>20</v>
      </c>
      <c r="M10" s="41" t="s">
        <v>21</v>
      </c>
      <c r="N10" s="60"/>
    </row>
    <row r="11" spans="1:14" s="19" customFormat="1" ht="22.5" x14ac:dyDescent="0.25">
      <c r="A11" s="43" t="s">
        <v>38</v>
      </c>
      <c r="B11" s="21" t="s">
        <v>39</v>
      </c>
      <c r="C11" s="20" t="s">
        <v>129</v>
      </c>
      <c r="D11" s="22" t="s">
        <v>40</v>
      </c>
      <c r="E11" s="23" t="s">
        <v>41</v>
      </c>
      <c r="F11" s="24" t="s">
        <v>42</v>
      </c>
      <c r="G11" s="24" t="s">
        <v>43</v>
      </c>
      <c r="H11" s="24" t="s">
        <v>42</v>
      </c>
      <c r="I11" s="24" t="s">
        <v>42</v>
      </c>
      <c r="J11" s="22" t="s">
        <v>44</v>
      </c>
      <c r="K11" s="25">
        <f t="shared" ref="K11:K41" si="0">SUM(L11:M11)</f>
        <v>122450</v>
      </c>
      <c r="L11" s="25">
        <v>122450</v>
      </c>
      <c r="M11" s="26"/>
      <c r="N11" s="44"/>
    </row>
    <row r="12" spans="1:14" s="19" customFormat="1" ht="33.75" x14ac:dyDescent="0.25">
      <c r="A12" s="43" t="s">
        <v>45</v>
      </c>
      <c r="B12" s="21" t="s">
        <v>46</v>
      </c>
      <c r="C12" s="20" t="s">
        <v>129</v>
      </c>
      <c r="D12" s="22" t="s">
        <v>40</v>
      </c>
      <c r="E12" s="23" t="s">
        <v>41</v>
      </c>
      <c r="F12" s="24" t="s">
        <v>42</v>
      </c>
      <c r="G12" s="24" t="s">
        <v>43</v>
      </c>
      <c r="H12" s="24" t="s">
        <v>42</v>
      </c>
      <c r="I12" s="24" t="s">
        <v>42</v>
      </c>
      <c r="J12" s="22" t="s">
        <v>44</v>
      </c>
      <c r="K12" s="25">
        <f t="shared" si="0"/>
        <v>564050</v>
      </c>
      <c r="L12" s="25">
        <v>564050</v>
      </c>
      <c r="M12" s="26"/>
      <c r="N12" s="44"/>
    </row>
    <row r="13" spans="1:14" s="19" customFormat="1" ht="22.5" x14ac:dyDescent="0.25">
      <c r="A13" s="43" t="s">
        <v>47</v>
      </c>
      <c r="B13" s="21" t="s">
        <v>48</v>
      </c>
      <c r="C13" s="20" t="s">
        <v>49</v>
      </c>
      <c r="D13" s="22" t="s">
        <v>40</v>
      </c>
      <c r="E13" s="23" t="s">
        <v>41</v>
      </c>
      <c r="F13" s="24" t="s">
        <v>42</v>
      </c>
      <c r="G13" s="24" t="s">
        <v>43</v>
      </c>
      <c r="H13" s="24" t="s">
        <v>42</v>
      </c>
      <c r="I13" s="24" t="s">
        <v>42</v>
      </c>
      <c r="J13" s="22" t="s">
        <v>44</v>
      </c>
      <c r="K13" s="25">
        <f t="shared" si="0"/>
        <v>800000</v>
      </c>
      <c r="L13" s="25">
        <v>800000</v>
      </c>
      <c r="M13" s="26"/>
      <c r="N13" s="44"/>
    </row>
    <row r="14" spans="1:14" s="19" customFormat="1" ht="22.5" x14ac:dyDescent="0.25">
      <c r="A14" s="43" t="s">
        <v>38</v>
      </c>
      <c r="B14" s="21" t="s">
        <v>50</v>
      </c>
      <c r="C14" s="20" t="s">
        <v>51</v>
      </c>
      <c r="D14" s="22" t="s">
        <v>40</v>
      </c>
      <c r="E14" s="23" t="s">
        <v>52</v>
      </c>
      <c r="F14" s="24" t="s">
        <v>42</v>
      </c>
      <c r="G14" s="24" t="s">
        <v>42</v>
      </c>
      <c r="H14" s="24" t="s">
        <v>42</v>
      </c>
      <c r="I14" s="24" t="s">
        <v>42</v>
      </c>
      <c r="J14" s="22" t="s">
        <v>44</v>
      </c>
      <c r="K14" s="25">
        <f t="shared" si="0"/>
        <v>1230105.8999999999</v>
      </c>
      <c r="L14" s="25">
        <v>1230105.8999999999</v>
      </c>
      <c r="M14" s="26"/>
      <c r="N14" s="44"/>
    </row>
    <row r="15" spans="1:14" s="19" customFormat="1" ht="22.5" x14ac:dyDescent="0.25">
      <c r="A15" s="43" t="s">
        <v>53</v>
      </c>
      <c r="B15" s="21" t="s">
        <v>54</v>
      </c>
      <c r="C15" s="20" t="s">
        <v>51</v>
      </c>
      <c r="D15" s="22" t="s">
        <v>40</v>
      </c>
      <c r="E15" s="23" t="s">
        <v>41</v>
      </c>
      <c r="F15" s="24" t="s">
        <v>42</v>
      </c>
      <c r="G15" s="24" t="s">
        <v>43</v>
      </c>
      <c r="H15" s="24" t="s">
        <v>42</v>
      </c>
      <c r="I15" s="24" t="s">
        <v>42</v>
      </c>
      <c r="J15" s="22" t="s">
        <v>44</v>
      </c>
      <c r="K15" s="25">
        <f t="shared" si="0"/>
        <v>593520</v>
      </c>
      <c r="L15" s="25"/>
      <c r="M15" s="26">
        <v>593520</v>
      </c>
      <c r="N15" s="44"/>
    </row>
    <row r="16" spans="1:14" s="19" customFormat="1" ht="33.75" x14ac:dyDescent="0.25">
      <c r="A16" s="43" t="s">
        <v>38</v>
      </c>
      <c r="B16" s="21" t="s">
        <v>55</v>
      </c>
      <c r="C16" s="20" t="s">
        <v>56</v>
      </c>
      <c r="D16" s="22" t="s">
        <v>40</v>
      </c>
      <c r="E16" s="23" t="s">
        <v>41</v>
      </c>
      <c r="F16" s="24" t="s">
        <v>42</v>
      </c>
      <c r="G16" s="24" t="s">
        <v>43</v>
      </c>
      <c r="H16" s="24" t="s">
        <v>42</v>
      </c>
      <c r="I16" s="24" t="s">
        <v>42</v>
      </c>
      <c r="J16" s="22" t="s">
        <v>44</v>
      </c>
      <c r="K16" s="25">
        <f t="shared" si="0"/>
        <v>90000</v>
      </c>
      <c r="L16" s="25">
        <v>90000</v>
      </c>
      <c r="M16" s="26"/>
      <c r="N16" s="44"/>
    </row>
    <row r="17" spans="1:14" s="19" customFormat="1" ht="22.5" x14ac:dyDescent="0.25">
      <c r="A17" s="43" t="s">
        <v>38</v>
      </c>
      <c r="B17" s="21" t="s">
        <v>57</v>
      </c>
      <c r="C17" s="20" t="s">
        <v>56</v>
      </c>
      <c r="D17" s="22" t="s">
        <v>40</v>
      </c>
      <c r="E17" s="23" t="s">
        <v>41</v>
      </c>
      <c r="F17" s="24" t="s">
        <v>42</v>
      </c>
      <c r="G17" s="24" t="s">
        <v>43</v>
      </c>
      <c r="H17" s="24" t="s">
        <v>42</v>
      </c>
      <c r="I17" s="24" t="s">
        <v>42</v>
      </c>
      <c r="J17" s="22" t="s">
        <v>44</v>
      </c>
      <c r="K17" s="25">
        <f t="shared" si="0"/>
        <v>75000</v>
      </c>
      <c r="L17" s="25">
        <v>75000</v>
      </c>
      <c r="M17" s="26"/>
      <c r="N17" s="44"/>
    </row>
    <row r="18" spans="1:14" s="19" customFormat="1" ht="22.5" x14ac:dyDescent="0.25">
      <c r="A18" s="43" t="s">
        <v>58</v>
      </c>
      <c r="B18" s="21" t="s">
        <v>59</v>
      </c>
      <c r="C18" s="20" t="s">
        <v>56</v>
      </c>
      <c r="D18" s="22" t="s">
        <v>40</v>
      </c>
      <c r="E18" s="23" t="s">
        <v>41</v>
      </c>
      <c r="F18" s="24" t="s">
        <v>42</v>
      </c>
      <c r="G18" s="24" t="s">
        <v>43</v>
      </c>
      <c r="H18" s="24" t="s">
        <v>42</v>
      </c>
      <c r="I18" s="24" t="s">
        <v>42</v>
      </c>
      <c r="J18" s="22" t="s">
        <v>44</v>
      </c>
      <c r="K18" s="25">
        <f t="shared" si="0"/>
        <v>240000</v>
      </c>
      <c r="L18" s="25"/>
      <c r="M18" s="26">
        <v>240000</v>
      </c>
      <c r="N18" s="44"/>
    </row>
    <row r="19" spans="1:14" s="19" customFormat="1" ht="22.5" x14ac:dyDescent="0.25">
      <c r="A19" s="43" t="s">
        <v>58</v>
      </c>
      <c r="B19" s="21" t="s">
        <v>60</v>
      </c>
      <c r="C19" s="20" t="s">
        <v>56</v>
      </c>
      <c r="D19" s="22" t="s">
        <v>40</v>
      </c>
      <c r="E19" s="23" t="s">
        <v>41</v>
      </c>
      <c r="F19" s="24" t="s">
        <v>42</v>
      </c>
      <c r="G19" s="24" t="s">
        <v>43</v>
      </c>
      <c r="H19" s="24" t="s">
        <v>42</v>
      </c>
      <c r="I19" s="24" t="s">
        <v>42</v>
      </c>
      <c r="J19" s="22" t="s">
        <v>44</v>
      </c>
      <c r="K19" s="25">
        <f t="shared" si="0"/>
        <v>120000</v>
      </c>
      <c r="L19" s="25"/>
      <c r="M19" s="26">
        <v>120000</v>
      </c>
      <c r="N19" s="44"/>
    </row>
    <row r="20" spans="1:14" s="19" customFormat="1" ht="22.5" x14ac:dyDescent="0.25">
      <c r="A20" s="43" t="s">
        <v>61</v>
      </c>
      <c r="B20" s="21" t="s">
        <v>62</v>
      </c>
      <c r="C20" s="20" t="s">
        <v>56</v>
      </c>
      <c r="D20" s="22" t="s">
        <v>40</v>
      </c>
      <c r="E20" s="23" t="s">
        <v>41</v>
      </c>
      <c r="F20" s="24" t="s">
        <v>42</v>
      </c>
      <c r="G20" s="24" t="s">
        <v>43</v>
      </c>
      <c r="H20" s="24" t="s">
        <v>42</v>
      </c>
      <c r="I20" s="24" t="s">
        <v>42</v>
      </c>
      <c r="J20" s="22" t="s">
        <v>44</v>
      </c>
      <c r="K20" s="25">
        <f t="shared" si="0"/>
        <v>50000</v>
      </c>
      <c r="L20" s="25"/>
      <c r="M20" s="26">
        <v>50000</v>
      </c>
      <c r="N20" s="44"/>
    </row>
    <row r="21" spans="1:14" s="19" customFormat="1" ht="15.6" customHeight="1" x14ac:dyDescent="0.25">
      <c r="A21" s="43" t="s">
        <v>63</v>
      </c>
      <c r="B21" s="21" t="s">
        <v>64</v>
      </c>
      <c r="C21" s="20" t="s">
        <v>56</v>
      </c>
      <c r="D21" s="22" t="s">
        <v>40</v>
      </c>
      <c r="E21" s="23" t="s">
        <v>41</v>
      </c>
      <c r="F21" s="24" t="s">
        <v>42</v>
      </c>
      <c r="G21" s="24" t="s">
        <v>43</v>
      </c>
      <c r="H21" s="24" t="s">
        <v>42</v>
      </c>
      <c r="I21" s="24" t="s">
        <v>42</v>
      </c>
      <c r="J21" s="22" t="s">
        <v>44</v>
      </c>
      <c r="K21" s="25">
        <f t="shared" si="0"/>
        <v>80000</v>
      </c>
      <c r="L21" s="25"/>
      <c r="M21" s="26">
        <v>80000</v>
      </c>
      <c r="N21" s="44"/>
    </row>
    <row r="22" spans="1:14" s="19" customFormat="1" ht="22.5" x14ac:dyDescent="0.25">
      <c r="A22" s="43" t="s">
        <v>38</v>
      </c>
      <c r="B22" s="21" t="s">
        <v>65</v>
      </c>
      <c r="C22" s="20" t="s">
        <v>66</v>
      </c>
      <c r="D22" s="22" t="s">
        <v>40</v>
      </c>
      <c r="E22" s="23" t="s">
        <v>41</v>
      </c>
      <c r="F22" s="24" t="s">
        <v>42</v>
      </c>
      <c r="G22" s="24" t="s">
        <v>43</v>
      </c>
      <c r="H22" s="24" t="s">
        <v>42</v>
      </c>
      <c r="I22" s="24" t="s">
        <v>42</v>
      </c>
      <c r="J22" s="22" t="s">
        <v>44</v>
      </c>
      <c r="K22" s="25">
        <f t="shared" si="0"/>
        <v>1000000</v>
      </c>
      <c r="L22" s="25">
        <v>1000000</v>
      </c>
      <c r="M22" s="26"/>
      <c r="N22" s="44"/>
    </row>
    <row r="23" spans="1:14" s="19" customFormat="1" ht="15.6" customHeight="1" x14ac:dyDescent="0.25">
      <c r="A23" s="43" t="s">
        <v>38</v>
      </c>
      <c r="B23" s="21" t="s">
        <v>67</v>
      </c>
      <c r="C23" s="20" t="s">
        <v>66</v>
      </c>
      <c r="D23" s="22" t="s">
        <v>40</v>
      </c>
      <c r="E23" s="23" t="s">
        <v>52</v>
      </c>
      <c r="F23" s="24" t="s">
        <v>42</v>
      </c>
      <c r="G23" s="24" t="s">
        <v>42</v>
      </c>
      <c r="H23" s="24" t="s">
        <v>42</v>
      </c>
      <c r="I23" s="24" t="s">
        <v>42</v>
      </c>
      <c r="J23" s="22" t="s">
        <v>44</v>
      </c>
      <c r="K23" s="25">
        <f t="shared" si="0"/>
        <v>2000000</v>
      </c>
      <c r="L23" s="25">
        <v>2000000</v>
      </c>
      <c r="M23" s="26"/>
      <c r="N23" s="44"/>
    </row>
    <row r="24" spans="1:14" s="19" customFormat="1" ht="22.5" x14ac:dyDescent="0.25">
      <c r="A24" s="43" t="s">
        <v>38</v>
      </c>
      <c r="B24" s="21" t="s">
        <v>68</v>
      </c>
      <c r="C24" s="20" t="s">
        <v>66</v>
      </c>
      <c r="D24" s="22" t="s">
        <v>40</v>
      </c>
      <c r="E24" s="23" t="s">
        <v>41</v>
      </c>
      <c r="F24" s="24" t="s">
        <v>42</v>
      </c>
      <c r="G24" s="24" t="s">
        <v>43</v>
      </c>
      <c r="H24" s="24" t="s">
        <v>42</v>
      </c>
      <c r="I24" s="24" t="s">
        <v>42</v>
      </c>
      <c r="J24" s="22" t="s">
        <v>44</v>
      </c>
      <c r="K24" s="25">
        <f t="shared" si="0"/>
        <v>455000</v>
      </c>
      <c r="L24" s="25">
        <v>455000</v>
      </c>
      <c r="M24" s="26"/>
      <c r="N24" s="44"/>
    </row>
    <row r="25" spans="1:14" s="19" customFormat="1" ht="22.5" x14ac:dyDescent="0.25">
      <c r="A25" s="43" t="s">
        <v>38</v>
      </c>
      <c r="B25" s="21" t="s">
        <v>69</v>
      </c>
      <c r="C25" s="20" t="s">
        <v>66</v>
      </c>
      <c r="D25" s="22" t="s">
        <v>40</v>
      </c>
      <c r="E25" s="23" t="s">
        <v>52</v>
      </c>
      <c r="F25" s="24" t="s">
        <v>42</v>
      </c>
      <c r="G25" s="24" t="s">
        <v>42</v>
      </c>
      <c r="H25" s="24" t="s">
        <v>42</v>
      </c>
      <c r="I25" s="24" t="s">
        <v>42</v>
      </c>
      <c r="J25" s="22" t="s">
        <v>44</v>
      </c>
      <c r="K25" s="25">
        <f t="shared" si="0"/>
        <v>545000</v>
      </c>
      <c r="L25" s="25">
        <v>545000</v>
      </c>
      <c r="M25" s="26"/>
      <c r="N25" s="44"/>
    </row>
    <row r="26" spans="1:14" s="19" customFormat="1" ht="22.5" x14ac:dyDescent="0.25">
      <c r="A26" s="43" t="s">
        <v>38</v>
      </c>
      <c r="B26" s="21" t="s">
        <v>70</v>
      </c>
      <c r="C26" s="20" t="s">
        <v>71</v>
      </c>
      <c r="D26" s="22" t="s">
        <v>40</v>
      </c>
      <c r="E26" s="23" t="s">
        <v>52</v>
      </c>
      <c r="F26" s="24" t="s">
        <v>42</v>
      </c>
      <c r="G26" s="24" t="s">
        <v>42</v>
      </c>
      <c r="H26" s="24" t="s">
        <v>42</v>
      </c>
      <c r="I26" s="24" t="s">
        <v>42</v>
      </c>
      <c r="J26" s="22" t="s">
        <v>44</v>
      </c>
      <c r="K26" s="25">
        <f t="shared" si="0"/>
        <v>2394022</v>
      </c>
      <c r="L26" s="25">
        <v>2394022</v>
      </c>
      <c r="M26" s="26"/>
      <c r="N26" s="44"/>
    </row>
    <row r="27" spans="1:14" s="19" customFormat="1" ht="22.5" x14ac:dyDescent="0.25">
      <c r="A27" s="43" t="s">
        <v>72</v>
      </c>
      <c r="B27" s="21" t="s">
        <v>73</v>
      </c>
      <c r="C27" s="20" t="s">
        <v>71</v>
      </c>
      <c r="D27" s="22" t="s">
        <v>40</v>
      </c>
      <c r="E27" s="23" t="s">
        <v>41</v>
      </c>
      <c r="F27" s="24" t="s">
        <v>42</v>
      </c>
      <c r="G27" s="24" t="s">
        <v>43</v>
      </c>
      <c r="H27" s="24" t="s">
        <v>42</v>
      </c>
      <c r="I27" s="24" t="s">
        <v>42</v>
      </c>
      <c r="J27" s="22" t="s">
        <v>44</v>
      </c>
      <c r="K27" s="25">
        <f t="shared" si="0"/>
        <v>130000</v>
      </c>
      <c r="L27" s="25"/>
      <c r="M27" s="26">
        <v>130000</v>
      </c>
      <c r="N27" s="44"/>
    </row>
    <row r="28" spans="1:14" s="19" customFormat="1" ht="22.5" x14ac:dyDescent="0.25">
      <c r="A28" s="43" t="s">
        <v>74</v>
      </c>
      <c r="B28" s="21" t="s">
        <v>75</v>
      </c>
      <c r="C28" s="20" t="s">
        <v>71</v>
      </c>
      <c r="D28" s="22" t="s">
        <v>40</v>
      </c>
      <c r="E28" s="23" t="s">
        <v>52</v>
      </c>
      <c r="F28" s="24" t="s">
        <v>42</v>
      </c>
      <c r="G28" s="24" t="s">
        <v>42</v>
      </c>
      <c r="H28" s="24" t="s">
        <v>42</v>
      </c>
      <c r="I28" s="24" t="s">
        <v>42</v>
      </c>
      <c r="J28" s="22" t="s">
        <v>44</v>
      </c>
      <c r="K28" s="25">
        <f t="shared" si="0"/>
        <v>7800000</v>
      </c>
      <c r="L28" s="25"/>
      <c r="M28" s="26">
        <v>7800000</v>
      </c>
      <c r="N28" s="44"/>
    </row>
    <row r="29" spans="1:14" s="19" customFormat="1" ht="15.75" x14ac:dyDescent="0.25">
      <c r="A29" s="43" t="s">
        <v>76</v>
      </c>
      <c r="B29" s="21" t="s">
        <v>77</v>
      </c>
      <c r="C29" s="20" t="s">
        <v>78</v>
      </c>
      <c r="D29" s="22" t="s">
        <v>40</v>
      </c>
      <c r="E29" s="23" t="s">
        <v>52</v>
      </c>
      <c r="F29" s="24" t="s">
        <v>42</v>
      </c>
      <c r="G29" s="24" t="s">
        <v>42</v>
      </c>
      <c r="H29" s="24" t="s">
        <v>42</v>
      </c>
      <c r="I29" s="24" t="s">
        <v>42</v>
      </c>
      <c r="J29" s="22" t="s">
        <v>44</v>
      </c>
      <c r="K29" s="25">
        <f t="shared" si="0"/>
        <v>3500000</v>
      </c>
      <c r="L29" s="25"/>
      <c r="M29" s="26">
        <v>3500000</v>
      </c>
      <c r="N29" s="44"/>
    </row>
    <row r="30" spans="1:14" s="19" customFormat="1" ht="22.5" x14ac:dyDescent="0.25">
      <c r="A30" s="43" t="s">
        <v>79</v>
      </c>
      <c r="B30" s="21" t="s">
        <v>80</v>
      </c>
      <c r="C30" s="20" t="s">
        <v>78</v>
      </c>
      <c r="D30" s="22" t="s">
        <v>40</v>
      </c>
      <c r="E30" s="23" t="s">
        <v>41</v>
      </c>
      <c r="F30" s="24" t="s">
        <v>42</v>
      </c>
      <c r="G30" s="24" t="s">
        <v>43</v>
      </c>
      <c r="H30" s="24" t="s">
        <v>42</v>
      </c>
      <c r="I30" s="24" t="s">
        <v>42</v>
      </c>
      <c r="J30" s="22" t="s">
        <v>44</v>
      </c>
      <c r="K30" s="25">
        <f t="shared" si="0"/>
        <v>400000</v>
      </c>
      <c r="L30" s="25"/>
      <c r="M30" s="26">
        <v>400000</v>
      </c>
      <c r="N30" s="44"/>
    </row>
    <row r="31" spans="1:14" s="19" customFormat="1" ht="22.5" x14ac:dyDescent="0.25">
      <c r="A31" s="43" t="s">
        <v>81</v>
      </c>
      <c r="B31" s="21" t="s">
        <v>82</v>
      </c>
      <c r="C31" s="20" t="s">
        <v>83</v>
      </c>
      <c r="D31" s="22" t="s">
        <v>40</v>
      </c>
      <c r="E31" s="23" t="s">
        <v>41</v>
      </c>
      <c r="F31" s="24" t="s">
        <v>42</v>
      </c>
      <c r="G31" s="24" t="s">
        <v>43</v>
      </c>
      <c r="H31" s="24" t="s">
        <v>42</v>
      </c>
      <c r="I31" s="24" t="s">
        <v>42</v>
      </c>
      <c r="J31" s="22" t="s">
        <v>44</v>
      </c>
      <c r="K31" s="25">
        <f t="shared" si="0"/>
        <v>450000</v>
      </c>
      <c r="L31" s="25"/>
      <c r="M31" s="26">
        <v>450000</v>
      </c>
      <c r="N31" s="44"/>
    </row>
    <row r="32" spans="1:14" s="19" customFormat="1" ht="22.5" x14ac:dyDescent="0.25">
      <c r="A32" s="43" t="s">
        <v>84</v>
      </c>
      <c r="B32" s="21" t="s">
        <v>85</v>
      </c>
      <c r="C32" s="20" t="s">
        <v>86</v>
      </c>
      <c r="D32" s="22" t="s">
        <v>40</v>
      </c>
      <c r="E32" s="23" t="s">
        <v>52</v>
      </c>
      <c r="F32" s="24" t="s">
        <v>42</v>
      </c>
      <c r="G32" s="24" t="s">
        <v>42</v>
      </c>
      <c r="H32" s="24" t="s">
        <v>42</v>
      </c>
      <c r="I32" s="24" t="s">
        <v>42</v>
      </c>
      <c r="J32" s="22" t="s">
        <v>44</v>
      </c>
      <c r="K32" s="25">
        <f t="shared" si="0"/>
        <v>9190366</v>
      </c>
      <c r="L32" s="25"/>
      <c r="M32" s="26">
        <v>9190366</v>
      </c>
      <c r="N32" s="44"/>
    </row>
    <row r="33" spans="1:14" s="19" customFormat="1" ht="33.75" x14ac:dyDescent="0.25">
      <c r="A33" s="43" t="s">
        <v>84</v>
      </c>
      <c r="B33" s="21" t="s">
        <v>87</v>
      </c>
      <c r="C33" s="20" t="s">
        <v>86</v>
      </c>
      <c r="D33" s="22" t="s">
        <v>40</v>
      </c>
      <c r="E33" s="23" t="s">
        <v>52</v>
      </c>
      <c r="F33" s="24" t="s">
        <v>42</v>
      </c>
      <c r="G33" s="24" t="s">
        <v>42</v>
      </c>
      <c r="H33" s="24" t="s">
        <v>42</v>
      </c>
      <c r="I33" s="24" t="s">
        <v>42</v>
      </c>
      <c r="J33" s="22" t="s">
        <v>44</v>
      </c>
      <c r="K33" s="25">
        <f t="shared" si="0"/>
        <v>12809231</v>
      </c>
      <c r="L33" s="25"/>
      <c r="M33" s="26">
        <v>12809231</v>
      </c>
      <c r="N33" s="44"/>
    </row>
    <row r="34" spans="1:14" s="19" customFormat="1" ht="33.75" x14ac:dyDescent="0.25">
      <c r="A34" s="43" t="s">
        <v>84</v>
      </c>
      <c r="B34" s="21" t="s">
        <v>88</v>
      </c>
      <c r="C34" s="20" t="s">
        <v>86</v>
      </c>
      <c r="D34" s="22" t="s">
        <v>40</v>
      </c>
      <c r="E34" s="23" t="s">
        <v>52</v>
      </c>
      <c r="F34" s="24" t="s">
        <v>42</v>
      </c>
      <c r="G34" s="24" t="s">
        <v>42</v>
      </c>
      <c r="H34" s="24" t="s">
        <v>42</v>
      </c>
      <c r="I34" s="24" t="s">
        <v>42</v>
      </c>
      <c r="J34" s="22" t="s">
        <v>44</v>
      </c>
      <c r="K34" s="25">
        <f t="shared" si="0"/>
        <v>26761503</v>
      </c>
      <c r="L34" s="25"/>
      <c r="M34" s="26">
        <v>26761503</v>
      </c>
      <c r="N34" s="44"/>
    </row>
    <row r="35" spans="1:14" s="19" customFormat="1" ht="33.75" x14ac:dyDescent="0.25">
      <c r="A35" s="43" t="s">
        <v>89</v>
      </c>
      <c r="B35" s="21" t="s">
        <v>90</v>
      </c>
      <c r="C35" s="20" t="s">
        <v>86</v>
      </c>
      <c r="D35" s="22" t="s">
        <v>40</v>
      </c>
      <c r="E35" s="23" t="s">
        <v>52</v>
      </c>
      <c r="F35" s="24" t="s">
        <v>42</v>
      </c>
      <c r="G35" s="24" t="s">
        <v>42</v>
      </c>
      <c r="H35" s="24" t="s">
        <v>42</v>
      </c>
      <c r="I35" s="24" t="s">
        <v>42</v>
      </c>
      <c r="J35" s="22" t="s">
        <v>44</v>
      </c>
      <c r="K35" s="25">
        <f t="shared" si="0"/>
        <v>36649144</v>
      </c>
      <c r="L35" s="25"/>
      <c r="M35" s="26">
        <v>36649144</v>
      </c>
      <c r="N35" s="44"/>
    </row>
    <row r="36" spans="1:14" s="19" customFormat="1" ht="22.5" x14ac:dyDescent="0.25">
      <c r="A36" s="43" t="s">
        <v>91</v>
      </c>
      <c r="B36" s="21" t="s">
        <v>92</v>
      </c>
      <c r="C36" s="20" t="s">
        <v>86</v>
      </c>
      <c r="D36" s="22" t="s">
        <v>40</v>
      </c>
      <c r="E36" s="23" t="s">
        <v>52</v>
      </c>
      <c r="F36" s="24" t="s">
        <v>42</v>
      </c>
      <c r="G36" s="24" t="s">
        <v>42</v>
      </c>
      <c r="H36" s="24" t="s">
        <v>42</v>
      </c>
      <c r="I36" s="24" t="s">
        <v>42</v>
      </c>
      <c r="J36" s="22" t="s">
        <v>44</v>
      </c>
      <c r="K36" s="25">
        <f t="shared" si="0"/>
        <v>5461200</v>
      </c>
      <c r="L36" s="25"/>
      <c r="M36" s="26">
        <v>5461200</v>
      </c>
      <c r="N36" s="44"/>
    </row>
    <row r="37" spans="1:14" s="19" customFormat="1" ht="22.5" x14ac:dyDescent="0.25">
      <c r="A37" s="43" t="s">
        <v>91</v>
      </c>
      <c r="B37" s="21" t="s">
        <v>93</v>
      </c>
      <c r="C37" s="20" t="s">
        <v>86</v>
      </c>
      <c r="D37" s="22" t="s">
        <v>40</v>
      </c>
      <c r="E37" s="23" t="s">
        <v>52</v>
      </c>
      <c r="F37" s="24" t="s">
        <v>42</v>
      </c>
      <c r="G37" s="24" t="s">
        <v>42</v>
      </c>
      <c r="H37" s="24" t="s">
        <v>42</v>
      </c>
      <c r="I37" s="24" t="s">
        <v>42</v>
      </c>
      <c r="J37" s="22" t="s">
        <v>44</v>
      </c>
      <c r="K37" s="25">
        <f t="shared" si="0"/>
        <v>5461200</v>
      </c>
      <c r="L37" s="25"/>
      <c r="M37" s="26">
        <v>5461200</v>
      </c>
      <c r="N37" s="44"/>
    </row>
    <row r="38" spans="1:14" s="19" customFormat="1" ht="22.5" x14ac:dyDescent="0.25">
      <c r="A38" s="43" t="s">
        <v>91</v>
      </c>
      <c r="B38" s="21" t="s">
        <v>94</v>
      </c>
      <c r="C38" s="20" t="s">
        <v>86</v>
      </c>
      <c r="D38" s="22" t="s">
        <v>40</v>
      </c>
      <c r="E38" s="23" t="s">
        <v>52</v>
      </c>
      <c r="F38" s="24" t="s">
        <v>42</v>
      </c>
      <c r="G38" s="24" t="s">
        <v>42</v>
      </c>
      <c r="H38" s="24" t="s">
        <v>42</v>
      </c>
      <c r="I38" s="24" t="s">
        <v>42</v>
      </c>
      <c r="J38" s="22" t="s">
        <v>44</v>
      </c>
      <c r="K38" s="25">
        <f t="shared" si="0"/>
        <v>5461200</v>
      </c>
      <c r="L38" s="25"/>
      <c r="M38" s="26">
        <v>5461200</v>
      </c>
      <c r="N38" s="44"/>
    </row>
    <row r="39" spans="1:14" s="19" customFormat="1" ht="15.6" customHeight="1" x14ac:dyDescent="0.25">
      <c r="A39" s="43" t="s">
        <v>91</v>
      </c>
      <c r="B39" s="21" t="s">
        <v>95</v>
      </c>
      <c r="C39" s="20" t="s">
        <v>86</v>
      </c>
      <c r="D39" s="22" t="s">
        <v>40</v>
      </c>
      <c r="E39" s="23" t="s">
        <v>52</v>
      </c>
      <c r="F39" s="24" t="s">
        <v>42</v>
      </c>
      <c r="G39" s="24" t="s">
        <v>42</v>
      </c>
      <c r="H39" s="24" t="s">
        <v>42</v>
      </c>
      <c r="I39" s="24" t="s">
        <v>42</v>
      </c>
      <c r="J39" s="22" t="s">
        <v>44</v>
      </c>
      <c r="K39" s="25">
        <f t="shared" si="0"/>
        <v>6165813</v>
      </c>
      <c r="L39" s="25"/>
      <c r="M39" s="26">
        <v>6165813</v>
      </c>
      <c r="N39" s="44"/>
    </row>
    <row r="40" spans="1:14" s="19" customFormat="1" ht="15.75" x14ac:dyDescent="0.25">
      <c r="A40" s="43" t="s">
        <v>91</v>
      </c>
      <c r="B40" s="21" t="s">
        <v>96</v>
      </c>
      <c r="C40" s="20" t="s">
        <v>86</v>
      </c>
      <c r="D40" s="22" t="s">
        <v>40</v>
      </c>
      <c r="E40" s="23" t="s">
        <v>52</v>
      </c>
      <c r="F40" s="24" t="s">
        <v>42</v>
      </c>
      <c r="G40" s="24" t="s">
        <v>42</v>
      </c>
      <c r="H40" s="24" t="s">
        <v>42</v>
      </c>
      <c r="I40" s="24" t="s">
        <v>42</v>
      </c>
      <c r="J40" s="22" t="s">
        <v>44</v>
      </c>
      <c r="K40" s="25">
        <f t="shared" si="0"/>
        <v>6235740</v>
      </c>
      <c r="L40" s="25"/>
      <c r="M40" s="26">
        <v>6235740</v>
      </c>
      <c r="N40" s="44"/>
    </row>
    <row r="41" spans="1:14" s="19" customFormat="1" ht="33.75" x14ac:dyDescent="0.25">
      <c r="A41" s="43" t="s">
        <v>97</v>
      </c>
      <c r="B41" s="21" t="s">
        <v>98</v>
      </c>
      <c r="C41" s="20" t="s">
        <v>86</v>
      </c>
      <c r="D41" s="22" t="s">
        <v>40</v>
      </c>
      <c r="E41" s="23" t="s">
        <v>52</v>
      </c>
      <c r="F41" s="24" t="s">
        <v>42</v>
      </c>
      <c r="G41" s="24" t="s">
        <v>42</v>
      </c>
      <c r="H41" s="24" t="s">
        <v>42</v>
      </c>
      <c r="I41" s="24" t="s">
        <v>42</v>
      </c>
      <c r="J41" s="22" t="s">
        <v>44</v>
      </c>
      <c r="K41" s="25">
        <f t="shared" si="0"/>
        <v>3530000</v>
      </c>
      <c r="L41" s="25"/>
      <c r="M41" s="26">
        <v>3530000</v>
      </c>
      <c r="N41" s="44"/>
    </row>
    <row r="42" spans="1:14" s="19" customFormat="1" ht="33.75" x14ac:dyDescent="0.25">
      <c r="A42" s="43" t="s">
        <v>76</v>
      </c>
      <c r="B42" s="21" t="s">
        <v>99</v>
      </c>
      <c r="C42" s="20" t="s">
        <v>100</v>
      </c>
      <c r="D42" s="22" t="s">
        <v>40</v>
      </c>
      <c r="E42" s="23" t="s">
        <v>52</v>
      </c>
      <c r="F42" s="24" t="s">
        <v>42</v>
      </c>
      <c r="G42" s="24" t="s">
        <v>42</v>
      </c>
      <c r="H42" s="24" t="s">
        <v>42</v>
      </c>
      <c r="I42" s="24" t="s">
        <v>42</v>
      </c>
      <c r="J42" s="22" t="s">
        <v>44</v>
      </c>
      <c r="K42" s="25">
        <f t="shared" ref="K42:K73" si="1">SUM(L42:M42)</f>
        <v>5900000</v>
      </c>
      <c r="L42" s="25"/>
      <c r="M42" s="26">
        <v>5900000</v>
      </c>
      <c r="N42" s="44"/>
    </row>
    <row r="43" spans="1:14" s="19" customFormat="1" ht="33.75" x14ac:dyDescent="0.25">
      <c r="A43" s="43" t="s">
        <v>76</v>
      </c>
      <c r="B43" s="21" t="s">
        <v>101</v>
      </c>
      <c r="C43" s="20" t="s">
        <v>100</v>
      </c>
      <c r="D43" s="22" t="s">
        <v>40</v>
      </c>
      <c r="E43" s="23" t="s">
        <v>52</v>
      </c>
      <c r="F43" s="24" t="s">
        <v>42</v>
      </c>
      <c r="G43" s="24" t="s">
        <v>42</v>
      </c>
      <c r="H43" s="24" t="s">
        <v>42</v>
      </c>
      <c r="I43" s="24" t="s">
        <v>42</v>
      </c>
      <c r="J43" s="22" t="s">
        <v>44</v>
      </c>
      <c r="K43" s="25">
        <f t="shared" si="1"/>
        <v>14800000</v>
      </c>
      <c r="L43" s="25"/>
      <c r="M43" s="26">
        <v>14800000</v>
      </c>
      <c r="N43" s="44"/>
    </row>
    <row r="44" spans="1:14" s="19" customFormat="1" ht="33.75" x14ac:dyDescent="0.25">
      <c r="A44" s="43" t="s">
        <v>76</v>
      </c>
      <c r="B44" s="21" t="s">
        <v>102</v>
      </c>
      <c r="C44" s="20" t="s">
        <v>100</v>
      </c>
      <c r="D44" s="22" t="s">
        <v>40</v>
      </c>
      <c r="E44" s="23" t="s">
        <v>52</v>
      </c>
      <c r="F44" s="24" t="s">
        <v>42</v>
      </c>
      <c r="G44" s="24" t="s">
        <v>42</v>
      </c>
      <c r="H44" s="24" t="s">
        <v>42</v>
      </c>
      <c r="I44" s="24" t="s">
        <v>42</v>
      </c>
      <c r="J44" s="22" t="s">
        <v>44</v>
      </c>
      <c r="K44" s="25">
        <f t="shared" si="1"/>
        <v>11300000</v>
      </c>
      <c r="L44" s="25"/>
      <c r="M44" s="26">
        <v>11300000</v>
      </c>
      <c r="N44" s="44"/>
    </row>
    <row r="45" spans="1:14" s="19" customFormat="1" ht="33.75" x14ac:dyDescent="0.25">
      <c r="A45" s="43" t="s">
        <v>76</v>
      </c>
      <c r="B45" s="21" t="s">
        <v>103</v>
      </c>
      <c r="C45" s="20" t="s">
        <v>100</v>
      </c>
      <c r="D45" s="22" t="s">
        <v>40</v>
      </c>
      <c r="E45" s="23" t="s">
        <v>52</v>
      </c>
      <c r="F45" s="24" t="s">
        <v>42</v>
      </c>
      <c r="G45" s="24" t="s">
        <v>42</v>
      </c>
      <c r="H45" s="24" t="s">
        <v>42</v>
      </c>
      <c r="I45" s="24" t="s">
        <v>42</v>
      </c>
      <c r="J45" s="22" t="s">
        <v>44</v>
      </c>
      <c r="K45" s="25">
        <f t="shared" si="1"/>
        <v>11500000</v>
      </c>
      <c r="L45" s="25"/>
      <c r="M45" s="26">
        <v>11500000</v>
      </c>
      <c r="N45" s="44"/>
    </row>
    <row r="46" spans="1:14" s="19" customFormat="1" ht="33.75" x14ac:dyDescent="0.25">
      <c r="A46" s="43" t="s">
        <v>76</v>
      </c>
      <c r="B46" s="21" t="s">
        <v>104</v>
      </c>
      <c r="C46" s="20" t="s">
        <v>100</v>
      </c>
      <c r="D46" s="22" t="s">
        <v>40</v>
      </c>
      <c r="E46" s="23" t="s">
        <v>52</v>
      </c>
      <c r="F46" s="24" t="s">
        <v>42</v>
      </c>
      <c r="G46" s="24" t="s">
        <v>42</v>
      </c>
      <c r="H46" s="24" t="s">
        <v>42</v>
      </c>
      <c r="I46" s="24" t="s">
        <v>42</v>
      </c>
      <c r="J46" s="22" t="s">
        <v>44</v>
      </c>
      <c r="K46" s="25">
        <f t="shared" si="1"/>
        <v>49300000</v>
      </c>
      <c r="L46" s="25"/>
      <c r="M46" s="26">
        <v>49300000</v>
      </c>
      <c r="N46" s="44"/>
    </row>
    <row r="47" spans="1:14" s="19" customFormat="1" ht="33.75" x14ac:dyDescent="0.25">
      <c r="A47" s="43" t="s">
        <v>76</v>
      </c>
      <c r="B47" s="21" t="s">
        <v>105</v>
      </c>
      <c r="C47" s="20" t="s">
        <v>100</v>
      </c>
      <c r="D47" s="22" t="s">
        <v>40</v>
      </c>
      <c r="E47" s="23" t="s">
        <v>52</v>
      </c>
      <c r="F47" s="24" t="s">
        <v>42</v>
      </c>
      <c r="G47" s="24" t="s">
        <v>42</v>
      </c>
      <c r="H47" s="24" t="s">
        <v>42</v>
      </c>
      <c r="I47" s="24" t="s">
        <v>42</v>
      </c>
      <c r="J47" s="22" t="s">
        <v>44</v>
      </c>
      <c r="K47" s="25">
        <f t="shared" si="1"/>
        <v>6720000</v>
      </c>
      <c r="L47" s="25"/>
      <c r="M47" s="26">
        <v>6720000</v>
      </c>
      <c r="N47" s="44"/>
    </row>
    <row r="48" spans="1:14" s="19" customFormat="1" ht="33.75" x14ac:dyDescent="0.25">
      <c r="A48" s="43" t="s">
        <v>76</v>
      </c>
      <c r="B48" s="21" t="s">
        <v>106</v>
      </c>
      <c r="C48" s="20" t="s">
        <v>100</v>
      </c>
      <c r="D48" s="22" t="s">
        <v>40</v>
      </c>
      <c r="E48" s="23" t="s">
        <v>52</v>
      </c>
      <c r="F48" s="24" t="s">
        <v>42</v>
      </c>
      <c r="G48" s="24" t="s">
        <v>42</v>
      </c>
      <c r="H48" s="24" t="s">
        <v>42</v>
      </c>
      <c r="I48" s="24" t="s">
        <v>42</v>
      </c>
      <c r="J48" s="22" t="s">
        <v>44</v>
      </c>
      <c r="K48" s="25">
        <f t="shared" si="1"/>
        <v>34080000</v>
      </c>
      <c r="L48" s="25"/>
      <c r="M48" s="26">
        <v>34080000</v>
      </c>
      <c r="N48" s="44"/>
    </row>
    <row r="49" spans="1:14" s="19" customFormat="1" ht="33.75" x14ac:dyDescent="0.25">
      <c r="A49" s="43" t="s">
        <v>76</v>
      </c>
      <c r="B49" s="21" t="s">
        <v>107</v>
      </c>
      <c r="C49" s="20" t="s">
        <v>100</v>
      </c>
      <c r="D49" s="22" t="s">
        <v>40</v>
      </c>
      <c r="E49" s="23" t="s">
        <v>52</v>
      </c>
      <c r="F49" s="24" t="s">
        <v>42</v>
      </c>
      <c r="G49" s="24" t="s">
        <v>42</v>
      </c>
      <c r="H49" s="24" t="s">
        <v>42</v>
      </c>
      <c r="I49" s="24" t="s">
        <v>42</v>
      </c>
      <c r="J49" s="22" t="s">
        <v>44</v>
      </c>
      <c r="K49" s="25">
        <f t="shared" si="1"/>
        <v>3400000</v>
      </c>
      <c r="L49" s="25"/>
      <c r="M49" s="26">
        <v>3400000</v>
      </c>
      <c r="N49" s="44"/>
    </row>
    <row r="50" spans="1:14" s="19" customFormat="1" ht="33.75" x14ac:dyDescent="0.25">
      <c r="A50" s="43" t="s">
        <v>76</v>
      </c>
      <c r="B50" s="21" t="s">
        <v>108</v>
      </c>
      <c r="C50" s="20" t="s">
        <v>100</v>
      </c>
      <c r="D50" s="22" t="s">
        <v>40</v>
      </c>
      <c r="E50" s="23" t="s">
        <v>52</v>
      </c>
      <c r="F50" s="24" t="s">
        <v>42</v>
      </c>
      <c r="G50" s="24" t="s">
        <v>42</v>
      </c>
      <c r="H50" s="24" t="s">
        <v>42</v>
      </c>
      <c r="I50" s="24" t="s">
        <v>42</v>
      </c>
      <c r="J50" s="22" t="s">
        <v>44</v>
      </c>
      <c r="K50" s="25">
        <f t="shared" si="1"/>
        <v>4560000</v>
      </c>
      <c r="L50" s="25"/>
      <c r="M50" s="26">
        <v>4560000</v>
      </c>
      <c r="N50" s="44"/>
    </row>
    <row r="51" spans="1:14" ht="22.5" x14ac:dyDescent="0.25">
      <c r="A51" s="43" t="s">
        <v>109</v>
      </c>
      <c r="B51" s="21" t="s">
        <v>110</v>
      </c>
      <c r="C51" s="20" t="s">
        <v>100</v>
      </c>
      <c r="D51" s="22" t="s">
        <v>40</v>
      </c>
      <c r="E51" s="23" t="s">
        <v>52</v>
      </c>
      <c r="F51" s="24" t="s">
        <v>42</v>
      </c>
      <c r="G51" s="24" t="s">
        <v>42</v>
      </c>
      <c r="H51" s="24" t="s">
        <v>42</v>
      </c>
      <c r="I51" s="24" t="s">
        <v>42</v>
      </c>
      <c r="J51" s="22" t="s">
        <v>44</v>
      </c>
      <c r="K51" s="25">
        <f t="shared" si="1"/>
        <v>21589500</v>
      </c>
      <c r="L51" s="25"/>
      <c r="M51" s="26">
        <v>21589500</v>
      </c>
      <c r="N51" s="45"/>
    </row>
    <row r="52" spans="1:14" ht="33.75" x14ac:dyDescent="0.25">
      <c r="A52" s="43" t="s">
        <v>109</v>
      </c>
      <c r="B52" s="21" t="s">
        <v>111</v>
      </c>
      <c r="C52" s="20" t="s">
        <v>100</v>
      </c>
      <c r="D52" s="22" t="s">
        <v>40</v>
      </c>
      <c r="E52" s="23" t="s">
        <v>52</v>
      </c>
      <c r="F52" s="24" t="s">
        <v>42</v>
      </c>
      <c r="G52" s="24" t="s">
        <v>42</v>
      </c>
      <c r="H52" s="24" t="s">
        <v>42</v>
      </c>
      <c r="I52" s="24" t="s">
        <v>42</v>
      </c>
      <c r="J52" s="22" t="s">
        <v>44</v>
      </c>
      <c r="K52" s="25">
        <f t="shared" si="1"/>
        <v>62864600</v>
      </c>
      <c r="L52" s="25"/>
      <c r="M52" s="26">
        <v>62864600</v>
      </c>
      <c r="N52" s="45"/>
    </row>
    <row r="53" spans="1:14" ht="22.5" x14ac:dyDescent="0.25">
      <c r="A53" s="43" t="s">
        <v>109</v>
      </c>
      <c r="B53" s="21" t="s">
        <v>112</v>
      </c>
      <c r="C53" s="20" t="s">
        <v>100</v>
      </c>
      <c r="D53" s="22" t="s">
        <v>40</v>
      </c>
      <c r="E53" s="23" t="s">
        <v>52</v>
      </c>
      <c r="F53" s="24" t="s">
        <v>42</v>
      </c>
      <c r="G53" s="24" t="s">
        <v>42</v>
      </c>
      <c r="H53" s="24" t="s">
        <v>42</v>
      </c>
      <c r="I53" s="24" t="s">
        <v>42</v>
      </c>
      <c r="J53" s="22" t="s">
        <v>44</v>
      </c>
      <c r="K53" s="25">
        <f t="shared" si="1"/>
        <v>153456400</v>
      </c>
      <c r="L53" s="25"/>
      <c r="M53" s="26">
        <v>153456400</v>
      </c>
      <c r="N53" s="45"/>
    </row>
    <row r="54" spans="1:14" ht="45" x14ac:dyDescent="0.25">
      <c r="A54" s="43" t="s">
        <v>109</v>
      </c>
      <c r="B54" s="21" t="s">
        <v>113</v>
      </c>
      <c r="C54" s="20" t="s">
        <v>100</v>
      </c>
      <c r="D54" s="22" t="s">
        <v>40</v>
      </c>
      <c r="E54" s="23" t="s">
        <v>52</v>
      </c>
      <c r="F54" s="24" t="s">
        <v>42</v>
      </c>
      <c r="G54" s="24" t="s">
        <v>42</v>
      </c>
      <c r="H54" s="24" t="s">
        <v>42</v>
      </c>
      <c r="I54" s="24" t="s">
        <v>42</v>
      </c>
      <c r="J54" s="22" t="s">
        <v>44</v>
      </c>
      <c r="K54" s="25">
        <f t="shared" si="1"/>
        <v>8543000</v>
      </c>
      <c r="L54" s="25"/>
      <c r="M54" s="26">
        <v>8543000</v>
      </c>
      <c r="N54" s="45"/>
    </row>
    <row r="55" spans="1:14" ht="22.5" x14ac:dyDescent="0.25">
      <c r="A55" s="43" t="s">
        <v>109</v>
      </c>
      <c r="B55" s="21" t="s">
        <v>114</v>
      </c>
      <c r="C55" s="20" t="s">
        <v>100</v>
      </c>
      <c r="D55" s="22" t="s">
        <v>40</v>
      </c>
      <c r="E55" s="23" t="s">
        <v>52</v>
      </c>
      <c r="F55" s="24" t="s">
        <v>42</v>
      </c>
      <c r="G55" s="24" t="s">
        <v>42</v>
      </c>
      <c r="H55" s="24" t="s">
        <v>42</v>
      </c>
      <c r="I55" s="24" t="s">
        <v>42</v>
      </c>
      <c r="J55" s="22" t="s">
        <v>44</v>
      </c>
      <c r="K55" s="25">
        <f t="shared" si="1"/>
        <v>1665000</v>
      </c>
      <c r="L55" s="25"/>
      <c r="M55" s="26">
        <v>1665000</v>
      </c>
      <c r="N55" s="45"/>
    </row>
    <row r="56" spans="1:14" x14ac:dyDescent="0.25">
      <c r="A56" s="43" t="s">
        <v>109</v>
      </c>
      <c r="B56" s="21" t="s">
        <v>115</v>
      </c>
      <c r="C56" s="20" t="s">
        <v>100</v>
      </c>
      <c r="D56" s="22" t="s">
        <v>40</v>
      </c>
      <c r="E56" s="23" t="s">
        <v>52</v>
      </c>
      <c r="F56" s="24" t="s">
        <v>42</v>
      </c>
      <c r="G56" s="24" t="s">
        <v>42</v>
      </c>
      <c r="H56" s="24" t="s">
        <v>42</v>
      </c>
      <c r="I56" s="24" t="s">
        <v>42</v>
      </c>
      <c r="J56" s="22" t="s">
        <v>44</v>
      </c>
      <c r="K56" s="25">
        <f t="shared" si="1"/>
        <v>15530000</v>
      </c>
      <c r="L56" s="25"/>
      <c r="M56" s="26">
        <v>15530000</v>
      </c>
      <c r="N56" s="45"/>
    </row>
    <row r="57" spans="1:14" ht="22.5" x14ac:dyDescent="0.25">
      <c r="A57" s="43" t="s">
        <v>109</v>
      </c>
      <c r="B57" s="21" t="s">
        <v>116</v>
      </c>
      <c r="C57" s="20" t="s">
        <v>100</v>
      </c>
      <c r="D57" s="22" t="s">
        <v>40</v>
      </c>
      <c r="E57" s="23" t="s">
        <v>52</v>
      </c>
      <c r="F57" s="24" t="s">
        <v>42</v>
      </c>
      <c r="G57" s="24" t="s">
        <v>42</v>
      </c>
      <c r="H57" s="24" t="s">
        <v>42</v>
      </c>
      <c r="I57" s="24" t="s">
        <v>42</v>
      </c>
      <c r="J57" s="22" t="s">
        <v>44</v>
      </c>
      <c r="K57" s="25">
        <f t="shared" si="1"/>
        <v>10110250</v>
      </c>
      <c r="L57" s="25"/>
      <c r="M57" s="26">
        <v>10110250</v>
      </c>
      <c r="N57" s="45"/>
    </row>
    <row r="58" spans="1:14" ht="22.5" x14ac:dyDescent="0.25">
      <c r="A58" s="43" t="s">
        <v>109</v>
      </c>
      <c r="B58" s="21" t="s">
        <v>117</v>
      </c>
      <c r="C58" s="20" t="s">
        <v>100</v>
      </c>
      <c r="D58" s="22" t="s">
        <v>40</v>
      </c>
      <c r="E58" s="23" t="s">
        <v>52</v>
      </c>
      <c r="F58" s="24" t="s">
        <v>42</v>
      </c>
      <c r="G58" s="24" t="s">
        <v>42</v>
      </c>
      <c r="H58" s="24" t="s">
        <v>42</v>
      </c>
      <c r="I58" s="24" t="s">
        <v>42</v>
      </c>
      <c r="J58" s="22" t="s">
        <v>44</v>
      </c>
      <c r="K58" s="25">
        <f t="shared" si="1"/>
        <v>6987450</v>
      </c>
      <c r="L58" s="25"/>
      <c r="M58" s="26">
        <v>6987450</v>
      </c>
      <c r="N58" s="45"/>
    </row>
    <row r="59" spans="1:14" ht="22.5" x14ac:dyDescent="0.25">
      <c r="A59" s="43" t="s">
        <v>109</v>
      </c>
      <c r="B59" s="21" t="s">
        <v>118</v>
      </c>
      <c r="C59" s="20" t="s">
        <v>100</v>
      </c>
      <c r="D59" s="22" t="s">
        <v>40</v>
      </c>
      <c r="E59" s="23" t="s">
        <v>52</v>
      </c>
      <c r="F59" s="24" t="s">
        <v>42</v>
      </c>
      <c r="G59" s="24" t="s">
        <v>42</v>
      </c>
      <c r="H59" s="24" t="s">
        <v>42</v>
      </c>
      <c r="I59" s="24" t="s">
        <v>42</v>
      </c>
      <c r="J59" s="22" t="s">
        <v>44</v>
      </c>
      <c r="K59" s="25">
        <f t="shared" si="1"/>
        <v>4625000</v>
      </c>
      <c r="L59" s="25"/>
      <c r="M59" s="26">
        <v>4625000</v>
      </c>
      <c r="N59" s="45"/>
    </row>
    <row r="60" spans="1:14" ht="15.6" customHeight="1" x14ac:dyDescent="0.25">
      <c r="A60" s="43" t="s">
        <v>84</v>
      </c>
      <c r="B60" s="21" t="s">
        <v>119</v>
      </c>
      <c r="C60" s="20" t="s">
        <v>100</v>
      </c>
      <c r="D60" s="22" t="s">
        <v>40</v>
      </c>
      <c r="E60" s="23" t="s">
        <v>52</v>
      </c>
      <c r="F60" s="24" t="s">
        <v>42</v>
      </c>
      <c r="G60" s="24" t="s">
        <v>42</v>
      </c>
      <c r="H60" s="24" t="s">
        <v>42</v>
      </c>
      <c r="I60" s="24" t="s">
        <v>42</v>
      </c>
      <c r="J60" s="22" t="s">
        <v>44</v>
      </c>
      <c r="K60" s="25">
        <f t="shared" si="1"/>
        <v>16171000</v>
      </c>
      <c r="L60" s="25"/>
      <c r="M60" s="26">
        <v>16171000</v>
      </c>
      <c r="N60" s="45"/>
    </row>
    <row r="61" spans="1:14" ht="22.5" x14ac:dyDescent="0.25">
      <c r="A61" s="43" t="s">
        <v>120</v>
      </c>
      <c r="B61" s="21" t="s">
        <v>121</v>
      </c>
      <c r="C61" s="20" t="s">
        <v>100</v>
      </c>
      <c r="D61" s="22" t="s">
        <v>40</v>
      </c>
      <c r="E61" s="23" t="s">
        <v>52</v>
      </c>
      <c r="F61" s="24" t="s">
        <v>42</v>
      </c>
      <c r="G61" s="24" t="s">
        <v>42</v>
      </c>
      <c r="H61" s="24" t="s">
        <v>42</v>
      </c>
      <c r="I61" s="24" t="s">
        <v>42</v>
      </c>
      <c r="J61" s="22" t="s">
        <v>44</v>
      </c>
      <c r="K61" s="25">
        <f t="shared" si="1"/>
        <v>6000000</v>
      </c>
      <c r="L61" s="25"/>
      <c r="M61" s="26">
        <v>6000000</v>
      </c>
      <c r="N61" s="45"/>
    </row>
    <row r="62" spans="1:14" ht="22.5" x14ac:dyDescent="0.25">
      <c r="A62" s="43" t="s">
        <v>122</v>
      </c>
      <c r="B62" s="21" t="s">
        <v>123</v>
      </c>
      <c r="C62" s="20" t="s">
        <v>100</v>
      </c>
      <c r="D62" s="22" t="s">
        <v>40</v>
      </c>
      <c r="E62" s="23" t="s">
        <v>52</v>
      </c>
      <c r="F62" s="24" t="s">
        <v>42</v>
      </c>
      <c r="G62" s="24" t="s">
        <v>42</v>
      </c>
      <c r="H62" s="24" t="s">
        <v>42</v>
      </c>
      <c r="I62" s="24" t="s">
        <v>42</v>
      </c>
      <c r="J62" s="20" t="s">
        <v>124</v>
      </c>
      <c r="K62" s="25">
        <f t="shared" si="1"/>
        <v>2678363.71</v>
      </c>
      <c r="L62" s="25"/>
      <c r="M62" s="26">
        <v>2678363.71</v>
      </c>
      <c r="N62" s="45"/>
    </row>
    <row r="63" spans="1:14" ht="22.5" x14ac:dyDescent="0.25">
      <c r="A63" s="43" t="s">
        <v>125</v>
      </c>
      <c r="B63" s="21" t="s">
        <v>126</v>
      </c>
      <c r="C63" s="20" t="s">
        <v>71</v>
      </c>
      <c r="D63" s="22" t="s">
        <v>40</v>
      </c>
      <c r="E63" s="23" t="s">
        <v>52</v>
      </c>
      <c r="F63" s="24" t="s">
        <v>42</v>
      </c>
      <c r="G63" s="24" t="s">
        <v>42</v>
      </c>
      <c r="H63" s="24" t="s">
        <v>42</v>
      </c>
      <c r="I63" s="24" t="s">
        <v>42</v>
      </c>
      <c r="J63" s="20" t="s">
        <v>124</v>
      </c>
      <c r="K63" s="25">
        <f t="shared" si="1"/>
        <v>1913000</v>
      </c>
      <c r="L63" s="25"/>
      <c r="M63" s="26">
        <v>1913000</v>
      </c>
      <c r="N63" s="45"/>
    </row>
    <row r="64" spans="1:14" ht="22.5" x14ac:dyDescent="0.25">
      <c r="A64" s="43" t="s">
        <v>127</v>
      </c>
      <c r="B64" s="21" t="s">
        <v>128</v>
      </c>
      <c r="C64" s="20" t="s">
        <v>129</v>
      </c>
      <c r="D64" s="22" t="s">
        <v>40</v>
      </c>
      <c r="E64" s="23" t="s">
        <v>52</v>
      </c>
      <c r="F64" s="24" t="s">
        <v>42</v>
      </c>
      <c r="G64" s="24" t="s">
        <v>42</v>
      </c>
      <c r="H64" s="24" t="s">
        <v>42</v>
      </c>
      <c r="I64" s="24" t="s">
        <v>42</v>
      </c>
      <c r="J64" s="20" t="s">
        <v>124</v>
      </c>
      <c r="K64" s="25">
        <f t="shared" si="1"/>
        <v>2000000</v>
      </c>
      <c r="L64" s="25"/>
      <c r="M64" s="26">
        <v>2000000</v>
      </c>
      <c r="N64" s="45"/>
    </row>
    <row r="65" spans="1:14" ht="22.5" x14ac:dyDescent="0.25">
      <c r="A65" s="43" t="s">
        <v>127</v>
      </c>
      <c r="B65" s="21" t="s">
        <v>130</v>
      </c>
      <c r="C65" s="20" t="s">
        <v>129</v>
      </c>
      <c r="D65" s="22" t="s">
        <v>40</v>
      </c>
      <c r="E65" s="23" t="s">
        <v>52</v>
      </c>
      <c r="F65" s="24" t="s">
        <v>42</v>
      </c>
      <c r="G65" s="24" t="s">
        <v>42</v>
      </c>
      <c r="H65" s="24" t="s">
        <v>42</v>
      </c>
      <c r="I65" s="24" t="s">
        <v>42</v>
      </c>
      <c r="J65" s="20" t="s">
        <v>124</v>
      </c>
      <c r="K65" s="25">
        <f t="shared" si="1"/>
        <v>45000000</v>
      </c>
      <c r="L65" s="25"/>
      <c r="M65" s="26">
        <v>45000000</v>
      </c>
      <c r="N65" s="45"/>
    </row>
    <row r="66" spans="1:14" ht="22.5" x14ac:dyDescent="0.25">
      <c r="A66" s="43" t="s">
        <v>127</v>
      </c>
      <c r="B66" s="21" t="s">
        <v>131</v>
      </c>
      <c r="C66" s="20" t="s">
        <v>129</v>
      </c>
      <c r="D66" s="22" t="s">
        <v>40</v>
      </c>
      <c r="E66" s="23" t="s">
        <v>52</v>
      </c>
      <c r="F66" s="24" t="s">
        <v>42</v>
      </c>
      <c r="G66" s="24" t="s">
        <v>42</v>
      </c>
      <c r="H66" s="24" t="s">
        <v>42</v>
      </c>
      <c r="I66" s="24" t="s">
        <v>42</v>
      </c>
      <c r="J66" s="20" t="s">
        <v>124</v>
      </c>
      <c r="K66" s="25">
        <f t="shared" si="1"/>
        <v>4400000</v>
      </c>
      <c r="L66" s="25"/>
      <c r="M66" s="26">
        <v>4400000</v>
      </c>
      <c r="N66" s="45"/>
    </row>
    <row r="67" spans="1:14" ht="22.5" x14ac:dyDescent="0.25">
      <c r="A67" s="43" t="s">
        <v>84</v>
      </c>
      <c r="B67" s="21" t="s">
        <v>132</v>
      </c>
      <c r="C67" s="20" t="s">
        <v>129</v>
      </c>
      <c r="D67" s="22" t="s">
        <v>40</v>
      </c>
      <c r="E67" s="23" t="s">
        <v>52</v>
      </c>
      <c r="F67" s="24" t="s">
        <v>42</v>
      </c>
      <c r="G67" s="24" t="s">
        <v>42</v>
      </c>
      <c r="H67" s="24" t="s">
        <v>42</v>
      </c>
      <c r="I67" s="24" t="s">
        <v>42</v>
      </c>
      <c r="J67" s="20" t="s">
        <v>124</v>
      </c>
      <c r="K67" s="25">
        <f t="shared" si="1"/>
        <v>15278000</v>
      </c>
      <c r="L67" s="25"/>
      <c r="M67" s="26">
        <v>15278000</v>
      </c>
      <c r="N67" s="45"/>
    </row>
    <row r="68" spans="1:14" ht="22.5" x14ac:dyDescent="0.25">
      <c r="A68" s="43" t="s">
        <v>109</v>
      </c>
      <c r="B68" s="21" t="s">
        <v>133</v>
      </c>
      <c r="C68" s="20" t="s">
        <v>100</v>
      </c>
      <c r="D68" s="22" t="s">
        <v>40</v>
      </c>
      <c r="E68" s="23" t="s">
        <v>52</v>
      </c>
      <c r="F68" s="24" t="s">
        <v>42</v>
      </c>
      <c r="G68" s="24" t="s">
        <v>42</v>
      </c>
      <c r="H68" s="24" t="s">
        <v>42</v>
      </c>
      <c r="I68" s="24" t="s">
        <v>42</v>
      </c>
      <c r="J68" s="20" t="s">
        <v>134</v>
      </c>
      <c r="K68" s="25">
        <f t="shared" si="1"/>
        <v>50022500</v>
      </c>
      <c r="L68" s="25"/>
      <c r="M68" s="26">
        <v>50022500</v>
      </c>
      <c r="N68" s="45"/>
    </row>
    <row r="69" spans="1:14" ht="22.5" x14ac:dyDescent="0.25">
      <c r="A69" s="43" t="s">
        <v>109</v>
      </c>
      <c r="B69" s="21" t="s">
        <v>135</v>
      </c>
      <c r="C69" s="20" t="s">
        <v>100</v>
      </c>
      <c r="D69" s="22" t="s">
        <v>40</v>
      </c>
      <c r="E69" s="23" t="s">
        <v>52</v>
      </c>
      <c r="F69" s="24" t="s">
        <v>42</v>
      </c>
      <c r="G69" s="24" t="s">
        <v>42</v>
      </c>
      <c r="H69" s="24" t="s">
        <v>42</v>
      </c>
      <c r="I69" s="24" t="s">
        <v>42</v>
      </c>
      <c r="J69" s="20" t="s">
        <v>134</v>
      </c>
      <c r="K69" s="25">
        <f t="shared" si="1"/>
        <v>37500500</v>
      </c>
      <c r="L69" s="25"/>
      <c r="M69" s="26">
        <v>37500500</v>
      </c>
      <c r="N69" s="45"/>
    </row>
    <row r="70" spans="1:14" ht="22.5" x14ac:dyDescent="0.25">
      <c r="A70" s="43" t="s">
        <v>109</v>
      </c>
      <c r="B70" s="21" t="s">
        <v>136</v>
      </c>
      <c r="C70" s="20" t="s">
        <v>100</v>
      </c>
      <c r="D70" s="22" t="s">
        <v>40</v>
      </c>
      <c r="E70" s="23" t="s">
        <v>52</v>
      </c>
      <c r="F70" s="24" t="s">
        <v>42</v>
      </c>
      <c r="G70" s="24" t="s">
        <v>42</v>
      </c>
      <c r="H70" s="24" t="s">
        <v>42</v>
      </c>
      <c r="I70" s="24" t="s">
        <v>42</v>
      </c>
      <c r="J70" s="20" t="s">
        <v>134</v>
      </c>
      <c r="K70" s="25">
        <f t="shared" si="1"/>
        <v>3927176.34</v>
      </c>
      <c r="L70" s="25"/>
      <c r="M70" s="26">
        <v>3927176.34</v>
      </c>
      <c r="N70" s="45"/>
    </row>
    <row r="71" spans="1:14" ht="22.5" x14ac:dyDescent="0.25">
      <c r="A71" s="43" t="s">
        <v>109</v>
      </c>
      <c r="B71" s="21" t="s">
        <v>137</v>
      </c>
      <c r="C71" s="20" t="s">
        <v>100</v>
      </c>
      <c r="D71" s="22" t="s">
        <v>40</v>
      </c>
      <c r="E71" s="23" t="s">
        <v>52</v>
      </c>
      <c r="F71" s="24" t="s">
        <v>42</v>
      </c>
      <c r="G71" s="24" t="s">
        <v>42</v>
      </c>
      <c r="H71" s="24" t="s">
        <v>42</v>
      </c>
      <c r="I71" s="24" t="s">
        <v>42</v>
      </c>
      <c r="J71" s="20" t="s">
        <v>134</v>
      </c>
      <c r="K71" s="25">
        <f t="shared" si="1"/>
        <v>2405000</v>
      </c>
      <c r="L71" s="25"/>
      <c r="M71" s="26">
        <v>2405000</v>
      </c>
      <c r="N71" s="45"/>
    </row>
    <row r="72" spans="1:14" ht="22.5" x14ac:dyDescent="0.25">
      <c r="A72" s="43" t="s">
        <v>109</v>
      </c>
      <c r="B72" s="21" t="s">
        <v>138</v>
      </c>
      <c r="C72" s="20" t="s">
        <v>100</v>
      </c>
      <c r="D72" s="22" t="s">
        <v>40</v>
      </c>
      <c r="E72" s="23" t="s">
        <v>41</v>
      </c>
      <c r="F72" s="24" t="s">
        <v>42</v>
      </c>
      <c r="G72" s="24" t="s">
        <v>43</v>
      </c>
      <c r="H72" s="24" t="s">
        <v>42</v>
      </c>
      <c r="I72" s="24" t="s">
        <v>42</v>
      </c>
      <c r="J72" s="20" t="s">
        <v>134</v>
      </c>
      <c r="K72" s="25">
        <f t="shared" si="1"/>
        <v>551000</v>
      </c>
      <c r="L72" s="25"/>
      <c r="M72" s="26">
        <v>551000</v>
      </c>
      <c r="N72" s="45"/>
    </row>
    <row r="73" spans="1:14" ht="22.5" x14ac:dyDescent="0.25">
      <c r="A73" s="43" t="s">
        <v>109</v>
      </c>
      <c r="B73" s="21" t="s">
        <v>139</v>
      </c>
      <c r="C73" s="20" t="s">
        <v>100</v>
      </c>
      <c r="D73" s="22" t="s">
        <v>40</v>
      </c>
      <c r="E73" s="23" t="s">
        <v>52</v>
      </c>
      <c r="F73" s="24" t="s">
        <v>42</v>
      </c>
      <c r="G73" s="24" t="s">
        <v>42</v>
      </c>
      <c r="H73" s="24" t="s">
        <v>42</v>
      </c>
      <c r="I73" s="24" t="s">
        <v>42</v>
      </c>
      <c r="J73" s="20" t="s">
        <v>134</v>
      </c>
      <c r="K73" s="25">
        <f t="shared" si="1"/>
        <v>1441500</v>
      </c>
      <c r="L73" s="25"/>
      <c r="M73" s="26">
        <v>1441500</v>
      </c>
      <c r="N73" s="45"/>
    </row>
    <row r="74" spans="1:14" ht="22.5" x14ac:dyDescent="0.25">
      <c r="A74" s="43"/>
      <c r="B74" s="27" t="s">
        <v>141</v>
      </c>
      <c r="C74" s="20" t="s">
        <v>71</v>
      </c>
      <c r="D74" s="22" t="s">
        <v>40</v>
      </c>
      <c r="E74" s="23" t="s">
        <v>41</v>
      </c>
      <c r="F74" s="24" t="s">
        <v>142</v>
      </c>
      <c r="G74" s="24" t="s">
        <v>143</v>
      </c>
      <c r="H74" s="24" t="s">
        <v>142</v>
      </c>
      <c r="I74" s="24" t="s">
        <v>142</v>
      </c>
      <c r="J74" s="20" t="s">
        <v>144</v>
      </c>
      <c r="K74" s="25">
        <v>66000</v>
      </c>
      <c r="L74" s="25"/>
      <c r="M74" s="26"/>
      <c r="N74" s="45"/>
    </row>
    <row r="75" spans="1:14" ht="22.5" x14ac:dyDescent="0.25">
      <c r="A75" s="43"/>
      <c r="B75" s="27" t="s">
        <v>145</v>
      </c>
      <c r="C75" s="20" t="s">
        <v>71</v>
      </c>
      <c r="D75" s="22" t="s">
        <v>40</v>
      </c>
      <c r="E75" s="23" t="s">
        <v>41</v>
      </c>
      <c r="F75" s="24" t="s">
        <v>142</v>
      </c>
      <c r="G75" s="24" t="s">
        <v>143</v>
      </c>
      <c r="H75" s="24" t="s">
        <v>142</v>
      </c>
      <c r="I75" s="24" t="s">
        <v>142</v>
      </c>
      <c r="J75" s="20" t="s">
        <v>144</v>
      </c>
      <c r="K75" s="25">
        <v>331500</v>
      </c>
      <c r="L75" s="25"/>
      <c r="M75" s="26"/>
      <c r="N75" s="45"/>
    </row>
    <row r="76" spans="1:14" ht="22.5" x14ac:dyDescent="0.25">
      <c r="A76" s="43"/>
      <c r="B76" s="27" t="s">
        <v>146</v>
      </c>
      <c r="C76" s="20" t="s">
        <v>71</v>
      </c>
      <c r="D76" s="22" t="s">
        <v>40</v>
      </c>
      <c r="E76" s="23" t="s">
        <v>41</v>
      </c>
      <c r="F76" s="24" t="s">
        <v>142</v>
      </c>
      <c r="G76" s="24" t="s">
        <v>143</v>
      </c>
      <c r="H76" s="24" t="s">
        <v>142</v>
      </c>
      <c r="I76" s="24" t="s">
        <v>142</v>
      </c>
      <c r="J76" s="20" t="s">
        <v>144</v>
      </c>
      <c r="K76" s="25">
        <v>176000</v>
      </c>
      <c r="L76" s="25"/>
      <c r="M76" s="26"/>
      <c r="N76" s="45"/>
    </row>
    <row r="77" spans="1:14" ht="45" x14ac:dyDescent="0.25">
      <c r="A77" s="43"/>
      <c r="B77" s="27" t="s">
        <v>147</v>
      </c>
      <c r="C77" s="20" t="s">
        <v>71</v>
      </c>
      <c r="D77" s="22" t="s">
        <v>40</v>
      </c>
      <c r="E77" s="23" t="s">
        <v>41</v>
      </c>
      <c r="F77" s="24" t="s">
        <v>142</v>
      </c>
      <c r="G77" s="24" t="s">
        <v>143</v>
      </c>
      <c r="H77" s="24" t="s">
        <v>142</v>
      </c>
      <c r="I77" s="24" t="s">
        <v>142</v>
      </c>
      <c r="J77" s="20" t="s">
        <v>144</v>
      </c>
      <c r="K77" s="25">
        <v>33000</v>
      </c>
      <c r="L77" s="25"/>
      <c r="M77" s="26"/>
      <c r="N77" s="45"/>
    </row>
    <row r="78" spans="1:14" ht="22.5" x14ac:dyDescent="0.25">
      <c r="A78" s="43"/>
      <c r="B78" s="27" t="s">
        <v>148</v>
      </c>
      <c r="C78" s="20" t="s">
        <v>71</v>
      </c>
      <c r="D78" s="22" t="s">
        <v>40</v>
      </c>
      <c r="E78" s="23" t="s">
        <v>41</v>
      </c>
      <c r="F78" s="24" t="s">
        <v>142</v>
      </c>
      <c r="G78" s="24" t="s">
        <v>143</v>
      </c>
      <c r="H78" s="24" t="s">
        <v>142</v>
      </c>
      <c r="I78" s="24" t="s">
        <v>142</v>
      </c>
      <c r="J78" s="20" t="s">
        <v>144</v>
      </c>
      <c r="K78" s="25">
        <v>396000</v>
      </c>
      <c r="L78" s="25"/>
      <c r="M78" s="26"/>
      <c r="N78" s="45"/>
    </row>
    <row r="79" spans="1:14" ht="22.5" x14ac:dyDescent="0.25">
      <c r="A79" s="43"/>
      <c r="B79" s="27" t="s">
        <v>149</v>
      </c>
      <c r="C79" s="20" t="s">
        <v>71</v>
      </c>
      <c r="D79" s="22" t="s">
        <v>40</v>
      </c>
      <c r="E79" s="23" t="s">
        <v>41</v>
      </c>
      <c r="F79" s="24" t="s">
        <v>142</v>
      </c>
      <c r="G79" s="24" t="s">
        <v>143</v>
      </c>
      <c r="H79" s="24" t="s">
        <v>142</v>
      </c>
      <c r="I79" s="24" t="s">
        <v>142</v>
      </c>
      <c r="J79" s="20" t="s">
        <v>144</v>
      </c>
      <c r="K79" s="25">
        <v>88000</v>
      </c>
      <c r="L79" s="25"/>
      <c r="M79" s="26"/>
      <c r="N79" s="45"/>
    </row>
    <row r="80" spans="1:14" ht="33.75" x14ac:dyDescent="0.25">
      <c r="A80" s="43"/>
      <c r="B80" s="27" t="s">
        <v>150</v>
      </c>
      <c r="C80" s="20" t="s">
        <v>71</v>
      </c>
      <c r="D80" s="22" t="s">
        <v>40</v>
      </c>
      <c r="E80" s="23" t="s">
        <v>41</v>
      </c>
      <c r="F80" s="24" t="s">
        <v>142</v>
      </c>
      <c r="G80" s="24" t="s">
        <v>143</v>
      </c>
      <c r="H80" s="24" t="s">
        <v>142</v>
      </c>
      <c r="I80" s="24" t="s">
        <v>142</v>
      </c>
      <c r="J80" s="20" t="s">
        <v>144</v>
      </c>
      <c r="K80" s="25">
        <v>79200</v>
      </c>
      <c r="L80" s="25"/>
      <c r="M80" s="26"/>
      <c r="N80" s="45"/>
    </row>
    <row r="81" spans="1:14" ht="33.75" x14ac:dyDescent="0.25">
      <c r="A81" s="43"/>
      <c r="B81" s="27" t="s">
        <v>151</v>
      </c>
      <c r="C81" s="20" t="s">
        <v>71</v>
      </c>
      <c r="D81" s="22" t="s">
        <v>40</v>
      </c>
      <c r="E81" s="23" t="s">
        <v>41</v>
      </c>
      <c r="F81" s="24" t="s">
        <v>142</v>
      </c>
      <c r="G81" s="24" t="s">
        <v>143</v>
      </c>
      <c r="H81" s="24" t="s">
        <v>142</v>
      </c>
      <c r="I81" s="24" t="s">
        <v>142</v>
      </c>
      <c r="J81" s="20" t="s">
        <v>144</v>
      </c>
      <c r="K81" s="25">
        <v>46200</v>
      </c>
      <c r="L81" s="25"/>
      <c r="M81" s="26"/>
      <c r="N81" s="45"/>
    </row>
    <row r="82" spans="1:14" ht="33.75" x14ac:dyDescent="0.25">
      <c r="A82" s="43"/>
      <c r="B82" s="27" t="s">
        <v>152</v>
      </c>
      <c r="C82" s="20" t="s">
        <v>71</v>
      </c>
      <c r="D82" s="22" t="s">
        <v>40</v>
      </c>
      <c r="E82" s="23" t="s">
        <v>41</v>
      </c>
      <c r="F82" s="24" t="s">
        <v>142</v>
      </c>
      <c r="G82" s="24" t="s">
        <v>143</v>
      </c>
      <c r="H82" s="24" t="s">
        <v>142</v>
      </c>
      <c r="I82" s="24" t="s">
        <v>142</v>
      </c>
      <c r="J82" s="20" t="s">
        <v>144</v>
      </c>
      <c r="K82" s="25">
        <v>33000</v>
      </c>
      <c r="L82" s="25"/>
      <c r="M82" s="26"/>
      <c r="N82" s="45"/>
    </row>
    <row r="83" spans="1:14" ht="33.75" x14ac:dyDescent="0.25">
      <c r="A83" s="43"/>
      <c r="B83" s="27" t="s">
        <v>153</v>
      </c>
      <c r="C83" s="20" t="s">
        <v>71</v>
      </c>
      <c r="D83" s="22" t="s">
        <v>40</v>
      </c>
      <c r="E83" s="23" t="s">
        <v>41</v>
      </c>
      <c r="F83" s="24" t="s">
        <v>142</v>
      </c>
      <c r="G83" s="24" t="s">
        <v>143</v>
      </c>
      <c r="H83" s="24" t="s">
        <v>142</v>
      </c>
      <c r="I83" s="24" t="s">
        <v>142</v>
      </c>
      <c r="J83" s="20" t="s">
        <v>144</v>
      </c>
      <c r="K83" s="25">
        <v>39600</v>
      </c>
      <c r="L83" s="25"/>
      <c r="M83" s="26"/>
      <c r="N83" s="45"/>
    </row>
    <row r="84" spans="1:14" ht="22.5" x14ac:dyDescent="0.25">
      <c r="A84" s="43"/>
      <c r="B84" s="27" t="s">
        <v>154</v>
      </c>
      <c r="C84" s="20" t="s">
        <v>71</v>
      </c>
      <c r="D84" s="22" t="s">
        <v>40</v>
      </c>
      <c r="E84" s="23" t="s">
        <v>41</v>
      </c>
      <c r="F84" s="24" t="s">
        <v>142</v>
      </c>
      <c r="G84" s="24" t="s">
        <v>143</v>
      </c>
      <c r="H84" s="24" t="s">
        <v>142</v>
      </c>
      <c r="I84" s="24" t="s">
        <v>142</v>
      </c>
      <c r="J84" s="20" t="s">
        <v>144</v>
      </c>
      <c r="K84" s="25">
        <v>72600</v>
      </c>
      <c r="L84" s="25"/>
      <c r="M84" s="26"/>
      <c r="N84" s="45"/>
    </row>
    <row r="85" spans="1:14" ht="22.5" x14ac:dyDescent="0.25">
      <c r="A85" s="43"/>
      <c r="B85" s="27" t="s">
        <v>155</v>
      </c>
      <c r="C85" s="20" t="s">
        <v>71</v>
      </c>
      <c r="D85" s="22" t="s">
        <v>40</v>
      </c>
      <c r="E85" s="23" t="s">
        <v>41</v>
      </c>
      <c r="F85" s="24" t="s">
        <v>142</v>
      </c>
      <c r="G85" s="24" t="s">
        <v>143</v>
      </c>
      <c r="H85" s="24" t="s">
        <v>142</v>
      </c>
      <c r="I85" s="24" t="s">
        <v>142</v>
      </c>
      <c r="J85" s="20" t="s">
        <v>144</v>
      </c>
      <c r="K85" s="25">
        <v>346500</v>
      </c>
      <c r="L85" s="25"/>
      <c r="M85" s="26"/>
      <c r="N85" s="45"/>
    </row>
    <row r="86" spans="1:14" ht="22.5" x14ac:dyDescent="0.25">
      <c r="A86" s="43"/>
      <c r="B86" s="27" t="s">
        <v>156</v>
      </c>
      <c r="C86" s="20" t="s">
        <v>71</v>
      </c>
      <c r="D86" s="22" t="s">
        <v>40</v>
      </c>
      <c r="E86" s="23" t="s">
        <v>41</v>
      </c>
      <c r="F86" s="24" t="s">
        <v>142</v>
      </c>
      <c r="G86" s="24" t="s">
        <v>143</v>
      </c>
      <c r="H86" s="24" t="s">
        <v>142</v>
      </c>
      <c r="I86" s="24" t="s">
        <v>142</v>
      </c>
      <c r="J86" s="20" t="s">
        <v>144</v>
      </c>
      <c r="K86" s="25">
        <v>55000</v>
      </c>
      <c r="L86" s="25"/>
      <c r="M86" s="26"/>
      <c r="N86" s="45"/>
    </row>
    <row r="87" spans="1:14" ht="33.75" x14ac:dyDescent="0.25">
      <c r="A87" s="43"/>
      <c r="B87" s="27" t="s">
        <v>157</v>
      </c>
      <c r="C87" s="20" t="s">
        <v>71</v>
      </c>
      <c r="D87" s="22" t="s">
        <v>40</v>
      </c>
      <c r="E87" s="23" t="s">
        <v>41</v>
      </c>
      <c r="F87" s="24" t="s">
        <v>142</v>
      </c>
      <c r="G87" s="24" t="s">
        <v>143</v>
      </c>
      <c r="H87" s="24" t="s">
        <v>142</v>
      </c>
      <c r="I87" s="24" t="s">
        <v>142</v>
      </c>
      <c r="J87" s="20" t="s">
        <v>144</v>
      </c>
      <c r="K87" s="25">
        <v>132000</v>
      </c>
      <c r="L87" s="25"/>
      <c r="M87" s="26"/>
      <c r="N87" s="45"/>
    </row>
    <row r="88" spans="1:14" ht="45" x14ac:dyDescent="0.25">
      <c r="A88" s="43"/>
      <c r="B88" s="27" t="s">
        <v>158</v>
      </c>
      <c r="C88" s="20" t="s">
        <v>71</v>
      </c>
      <c r="D88" s="22" t="s">
        <v>40</v>
      </c>
      <c r="E88" s="23" t="s">
        <v>41</v>
      </c>
      <c r="F88" s="24" t="s">
        <v>142</v>
      </c>
      <c r="G88" s="24" t="s">
        <v>143</v>
      </c>
      <c r="H88" s="24" t="s">
        <v>142</v>
      </c>
      <c r="I88" s="24" t="s">
        <v>142</v>
      </c>
      <c r="J88" s="20" t="s">
        <v>144</v>
      </c>
      <c r="K88" s="25">
        <v>39600</v>
      </c>
      <c r="L88" s="25"/>
      <c r="M88" s="26"/>
      <c r="N88" s="45"/>
    </row>
    <row r="89" spans="1:14" ht="22.5" x14ac:dyDescent="0.25">
      <c r="A89" s="43"/>
      <c r="B89" s="27" t="s">
        <v>159</v>
      </c>
      <c r="C89" s="20" t="s">
        <v>71</v>
      </c>
      <c r="D89" s="22" t="s">
        <v>40</v>
      </c>
      <c r="E89" s="23" t="s">
        <v>41</v>
      </c>
      <c r="F89" s="24" t="s">
        <v>142</v>
      </c>
      <c r="G89" s="24" t="s">
        <v>143</v>
      </c>
      <c r="H89" s="24" t="s">
        <v>142</v>
      </c>
      <c r="I89" s="24" t="s">
        <v>142</v>
      </c>
      <c r="J89" s="20" t="s">
        <v>144</v>
      </c>
      <c r="K89" s="25">
        <v>46200</v>
      </c>
      <c r="L89" s="25"/>
      <c r="M89" s="26"/>
      <c r="N89" s="45"/>
    </row>
    <row r="90" spans="1:14" ht="22.5" x14ac:dyDescent="0.25">
      <c r="A90" s="43"/>
      <c r="B90" s="27" t="s">
        <v>160</v>
      </c>
      <c r="C90" s="20" t="s">
        <v>71</v>
      </c>
      <c r="D90" s="22" t="s">
        <v>40</v>
      </c>
      <c r="E90" s="23" t="s">
        <v>41</v>
      </c>
      <c r="F90" s="24" t="s">
        <v>142</v>
      </c>
      <c r="G90" s="24" t="s">
        <v>143</v>
      </c>
      <c r="H90" s="24" t="s">
        <v>142</v>
      </c>
      <c r="I90" s="24" t="s">
        <v>142</v>
      </c>
      <c r="J90" s="20" t="s">
        <v>144</v>
      </c>
      <c r="K90" s="25">
        <v>13200</v>
      </c>
      <c r="L90" s="25"/>
      <c r="M90" s="26"/>
      <c r="N90" s="45"/>
    </row>
    <row r="91" spans="1:14" ht="33.75" x14ac:dyDescent="0.25">
      <c r="A91" s="43"/>
      <c r="B91" s="27" t="s">
        <v>161</v>
      </c>
      <c r="C91" s="20" t="s">
        <v>71</v>
      </c>
      <c r="D91" s="22" t="s">
        <v>40</v>
      </c>
      <c r="E91" s="23" t="s">
        <v>41</v>
      </c>
      <c r="F91" s="24" t="s">
        <v>142</v>
      </c>
      <c r="G91" s="24" t="s">
        <v>143</v>
      </c>
      <c r="H91" s="24" t="s">
        <v>142</v>
      </c>
      <c r="I91" s="24" t="s">
        <v>142</v>
      </c>
      <c r="J91" s="20" t="s">
        <v>144</v>
      </c>
      <c r="K91" s="25">
        <v>108900</v>
      </c>
      <c r="L91" s="25"/>
      <c r="M91" s="26"/>
      <c r="N91" s="45"/>
    </row>
    <row r="92" spans="1:14" ht="45" x14ac:dyDescent="0.25">
      <c r="A92" s="43"/>
      <c r="B92" s="27" t="s">
        <v>162</v>
      </c>
      <c r="C92" s="20" t="s">
        <v>71</v>
      </c>
      <c r="D92" s="22" t="s">
        <v>40</v>
      </c>
      <c r="E92" s="23" t="s">
        <v>41</v>
      </c>
      <c r="F92" s="24" t="s">
        <v>142</v>
      </c>
      <c r="G92" s="24" t="s">
        <v>143</v>
      </c>
      <c r="H92" s="24" t="s">
        <v>142</v>
      </c>
      <c r="I92" s="24" t="s">
        <v>142</v>
      </c>
      <c r="J92" s="20" t="s">
        <v>144</v>
      </c>
      <c r="K92" s="25">
        <v>19800</v>
      </c>
      <c r="L92" s="25"/>
      <c r="M92" s="26"/>
      <c r="N92" s="45"/>
    </row>
    <row r="93" spans="1:14" ht="56.25" x14ac:dyDescent="0.25">
      <c r="A93" s="43"/>
      <c r="B93" s="27" t="s">
        <v>163</v>
      </c>
      <c r="C93" s="20" t="s">
        <v>71</v>
      </c>
      <c r="D93" s="22" t="s">
        <v>40</v>
      </c>
      <c r="E93" s="23" t="s">
        <v>41</v>
      </c>
      <c r="F93" s="24" t="s">
        <v>142</v>
      </c>
      <c r="G93" s="24" t="s">
        <v>143</v>
      </c>
      <c r="H93" s="24" t="s">
        <v>142</v>
      </c>
      <c r="I93" s="24" t="s">
        <v>142</v>
      </c>
      <c r="J93" s="20" t="s">
        <v>144</v>
      </c>
      <c r="K93" s="25">
        <v>44000</v>
      </c>
      <c r="L93" s="25"/>
      <c r="M93" s="26"/>
      <c r="N93" s="45"/>
    </row>
    <row r="94" spans="1:14" ht="33.75" x14ac:dyDescent="0.25">
      <c r="A94" s="43"/>
      <c r="B94" s="27" t="s">
        <v>164</v>
      </c>
      <c r="C94" s="20" t="s">
        <v>71</v>
      </c>
      <c r="D94" s="22" t="s">
        <v>40</v>
      </c>
      <c r="E94" s="23" t="s">
        <v>41</v>
      </c>
      <c r="F94" s="24" t="s">
        <v>142</v>
      </c>
      <c r="G94" s="24" t="s">
        <v>143</v>
      </c>
      <c r="H94" s="24" t="s">
        <v>142</v>
      </c>
      <c r="I94" s="24" t="s">
        <v>142</v>
      </c>
      <c r="J94" s="20" t="s">
        <v>144</v>
      </c>
      <c r="K94" s="25">
        <v>52800</v>
      </c>
      <c r="L94" s="25"/>
      <c r="M94" s="26"/>
      <c r="N94" s="45"/>
    </row>
    <row r="95" spans="1:14" ht="33.75" x14ac:dyDescent="0.25">
      <c r="A95" s="43"/>
      <c r="B95" s="27" t="s">
        <v>165</v>
      </c>
      <c r="C95" s="20" t="s">
        <v>71</v>
      </c>
      <c r="D95" s="22" t="s">
        <v>40</v>
      </c>
      <c r="E95" s="23" t="s">
        <v>41</v>
      </c>
      <c r="F95" s="24" t="s">
        <v>142</v>
      </c>
      <c r="G95" s="24" t="s">
        <v>143</v>
      </c>
      <c r="H95" s="24" t="s">
        <v>142</v>
      </c>
      <c r="I95" s="24" t="s">
        <v>142</v>
      </c>
      <c r="J95" s="20" t="s">
        <v>144</v>
      </c>
      <c r="K95" s="25">
        <v>66000</v>
      </c>
      <c r="L95" s="25"/>
      <c r="M95" s="26"/>
      <c r="N95" s="45"/>
    </row>
    <row r="96" spans="1:14" ht="33.75" x14ac:dyDescent="0.25">
      <c r="A96" s="43"/>
      <c r="B96" s="27" t="s">
        <v>166</v>
      </c>
      <c r="C96" s="20" t="s">
        <v>71</v>
      </c>
      <c r="D96" s="22" t="s">
        <v>40</v>
      </c>
      <c r="E96" s="23" t="s">
        <v>41</v>
      </c>
      <c r="F96" s="24" t="s">
        <v>142</v>
      </c>
      <c r="G96" s="24" t="s">
        <v>143</v>
      </c>
      <c r="H96" s="24" t="s">
        <v>142</v>
      </c>
      <c r="I96" s="24" t="s">
        <v>142</v>
      </c>
      <c r="J96" s="20" t="s">
        <v>144</v>
      </c>
      <c r="K96" s="25">
        <v>67320</v>
      </c>
      <c r="L96" s="25"/>
      <c r="M96" s="26"/>
      <c r="N96" s="45"/>
    </row>
    <row r="97" spans="1:14" ht="33.75" x14ac:dyDescent="0.25">
      <c r="A97" s="43"/>
      <c r="B97" s="27" t="s">
        <v>167</v>
      </c>
      <c r="C97" s="20" t="s">
        <v>71</v>
      </c>
      <c r="D97" s="22" t="s">
        <v>40</v>
      </c>
      <c r="E97" s="23" t="s">
        <v>41</v>
      </c>
      <c r="F97" s="24" t="s">
        <v>142</v>
      </c>
      <c r="G97" s="24" t="s">
        <v>143</v>
      </c>
      <c r="H97" s="24" t="s">
        <v>142</v>
      </c>
      <c r="I97" s="24" t="s">
        <v>142</v>
      </c>
      <c r="J97" s="20" t="s">
        <v>144</v>
      </c>
      <c r="K97" s="25">
        <v>26400</v>
      </c>
      <c r="L97" s="25"/>
      <c r="M97" s="26"/>
      <c r="N97" s="45"/>
    </row>
    <row r="98" spans="1:14" ht="33.75" x14ac:dyDescent="0.25">
      <c r="A98" s="43"/>
      <c r="B98" s="27" t="s">
        <v>168</v>
      </c>
      <c r="C98" s="20" t="s">
        <v>71</v>
      </c>
      <c r="D98" s="22" t="s">
        <v>40</v>
      </c>
      <c r="E98" s="23" t="s">
        <v>41</v>
      </c>
      <c r="F98" s="24" t="s">
        <v>142</v>
      </c>
      <c r="G98" s="24" t="s">
        <v>143</v>
      </c>
      <c r="H98" s="24" t="s">
        <v>142</v>
      </c>
      <c r="I98" s="24" t="s">
        <v>142</v>
      </c>
      <c r="J98" s="20" t="s">
        <v>144</v>
      </c>
      <c r="K98" s="25">
        <v>495000</v>
      </c>
      <c r="L98" s="25"/>
      <c r="M98" s="26"/>
      <c r="N98" s="45"/>
    </row>
    <row r="99" spans="1:14" ht="33.75" x14ac:dyDescent="0.25">
      <c r="A99" s="43"/>
      <c r="B99" s="27" t="s">
        <v>169</v>
      </c>
      <c r="C99" s="20" t="s">
        <v>71</v>
      </c>
      <c r="D99" s="22" t="s">
        <v>40</v>
      </c>
      <c r="E99" s="23" t="s">
        <v>41</v>
      </c>
      <c r="F99" s="24" t="s">
        <v>142</v>
      </c>
      <c r="G99" s="24" t="s">
        <v>143</v>
      </c>
      <c r="H99" s="24" t="s">
        <v>142</v>
      </c>
      <c r="I99" s="24" t="s">
        <v>142</v>
      </c>
      <c r="J99" s="20" t="s">
        <v>144</v>
      </c>
      <c r="K99" s="25">
        <v>178200</v>
      </c>
      <c r="L99" s="25"/>
      <c r="M99" s="26"/>
      <c r="N99" s="45"/>
    </row>
    <row r="100" spans="1:14" ht="22.5" x14ac:dyDescent="0.25">
      <c r="A100" s="43"/>
      <c r="B100" s="27" t="s">
        <v>170</v>
      </c>
      <c r="C100" s="20" t="s">
        <v>71</v>
      </c>
      <c r="D100" s="22" t="s">
        <v>40</v>
      </c>
      <c r="E100" s="23" t="s">
        <v>41</v>
      </c>
      <c r="F100" s="24" t="s">
        <v>142</v>
      </c>
      <c r="G100" s="24" t="s">
        <v>143</v>
      </c>
      <c r="H100" s="24" t="s">
        <v>142</v>
      </c>
      <c r="I100" s="24" t="s">
        <v>142</v>
      </c>
      <c r="J100" s="20" t="s">
        <v>144</v>
      </c>
      <c r="K100" s="25">
        <v>604000</v>
      </c>
      <c r="L100" s="25"/>
      <c r="M100" s="26"/>
      <c r="N100" s="45"/>
    </row>
    <row r="101" spans="1:14" ht="22.5" x14ac:dyDescent="0.25">
      <c r="A101" s="43"/>
      <c r="B101" s="27" t="s">
        <v>171</v>
      </c>
      <c r="C101" s="20" t="s">
        <v>71</v>
      </c>
      <c r="D101" s="22" t="s">
        <v>40</v>
      </c>
      <c r="E101" s="23" t="s">
        <v>41</v>
      </c>
      <c r="F101" s="24" t="s">
        <v>142</v>
      </c>
      <c r="G101" s="24" t="s">
        <v>143</v>
      </c>
      <c r="H101" s="24" t="s">
        <v>142</v>
      </c>
      <c r="I101" s="24" t="s">
        <v>142</v>
      </c>
      <c r="J101" s="20" t="s">
        <v>144</v>
      </c>
      <c r="K101" s="25">
        <v>37200</v>
      </c>
      <c r="L101" s="25"/>
      <c r="M101" s="26"/>
      <c r="N101" s="45"/>
    </row>
    <row r="102" spans="1:14" ht="22.5" x14ac:dyDescent="0.25">
      <c r="A102" s="43"/>
      <c r="B102" s="27" t="s">
        <v>172</v>
      </c>
      <c r="C102" s="20" t="s">
        <v>71</v>
      </c>
      <c r="D102" s="22" t="s">
        <v>40</v>
      </c>
      <c r="E102" s="23" t="s">
        <v>41</v>
      </c>
      <c r="F102" s="24" t="s">
        <v>142</v>
      </c>
      <c r="G102" s="24" t="s">
        <v>143</v>
      </c>
      <c r="H102" s="24" t="s">
        <v>142</v>
      </c>
      <c r="I102" s="24" t="s">
        <v>142</v>
      </c>
      <c r="J102" s="20" t="s">
        <v>144</v>
      </c>
      <c r="K102" s="25">
        <v>50000</v>
      </c>
      <c r="L102" s="25"/>
      <c r="M102" s="26"/>
      <c r="N102" s="45"/>
    </row>
    <row r="103" spans="1:14" ht="22.5" x14ac:dyDescent="0.25">
      <c r="A103" s="43"/>
      <c r="B103" s="27" t="s">
        <v>173</v>
      </c>
      <c r="C103" s="20" t="s">
        <v>71</v>
      </c>
      <c r="D103" s="22" t="s">
        <v>40</v>
      </c>
      <c r="E103" s="23" t="s">
        <v>41</v>
      </c>
      <c r="F103" s="24" t="s">
        <v>142</v>
      </c>
      <c r="G103" s="24" t="s">
        <v>143</v>
      </c>
      <c r="H103" s="24" t="s">
        <v>142</v>
      </c>
      <c r="I103" s="24" t="s">
        <v>142</v>
      </c>
      <c r="J103" s="20" t="s">
        <v>144</v>
      </c>
      <c r="K103" s="25">
        <v>225000</v>
      </c>
      <c r="L103" s="25"/>
      <c r="M103" s="26"/>
      <c r="N103" s="45"/>
    </row>
    <row r="104" spans="1:14" ht="22.5" x14ac:dyDescent="0.25">
      <c r="A104" s="43"/>
      <c r="B104" s="27" t="s">
        <v>174</v>
      </c>
      <c r="C104" s="20" t="s">
        <v>71</v>
      </c>
      <c r="D104" s="22" t="s">
        <v>40</v>
      </c>
      <c r="E104" s="23" t="s">
        <v>41</v>
      </c>
      <c r="F104" s="24" t="s">
        <v>142</v>
      </c>
      <c r="G104" s="24" t="s">
        <v>143</v>
      </c>
      <c r="H104" s="24" t="s">
        <v>142</v>
      </c>
      <c r="I104" s="24" t="s">
        <v>142</v>
      </c>
      <c r="J104" s="20" t="s">
        <v>144</v>
      </c>
      <c r="K104" s="25">
        <v>35000</v>
      </c>
      <c r="L104" s="25"/>
      <c r="M104" s="26"/>
      <c r="N104" s="45"/>
    </row>
    <row r="105" spans="1:14" ht="22.5" x14ac:dyDescent="0.25">
      <c r="A105" s="43"/>
      <c r="B105" s="27" t="s">
        <v>175</v>
      </c>
      <c r="C105" s="20" t="s">
        <v>71</v>
      </c>
      <c r="D105" s="22" t="s">
        <v>40</v>
      </c>
      <c r="E105" s="23" t="s">
        <v>41</v>
      </c>
      <c r="F105" s="24" t="s">
        <v>142</v>
      </c>
      <c r="G105" s="24" t="s">
        <v>143</v>
      </c>
      <c r="H105" s="24" t="s">
        <v>142</v>
      </c>
      <c r="I105" s="24" t="s">
        <v>142</v>
      </c>
      <c r="J105" s="20" t="s">
        <v>144</v>
      </c>
      <c r="K105" s="25">
        <v>45000</v>
      </c>
      <c r="L105" s="25"/>
      <c r="M105" s="26"/>
      <c r="N105" s="45"/>
    </row>
    <row r="106" spans="1:14" ht="22.5" x14ac:dyDescent="0.25">
      <c r="A106" s="43"/>
      <c r="B106" s="27" t="s">
        <v>176</v>
      </c>
      <c r="C106" s="20" t="s">
        <v>71</v>
      </c>
      <c r="D106" s="22" t="s">
        <v>40</v>
      </c>
      <c r="E106" s="23" t="s">
        <v>41</v>
      </c>
      <c r="F106" s="24" t="s">
        <v>142</v>
      </c>
      <c r="G106" s="24" t="s">
        <v>143</v>
      </c>
      <c r="H106" s="24" t="s">
        <v>142</v>
      </c>
      <c r="I106" s="24" t="s">
        <v>142</v>
      </c>
      <c r="J106" s="20" t="s">
        <v>144</v>
      </c>
      <c r="K106" s="25">
        <v>171000</v>
      </c>
      <c r="L106" s="25"/>
      <c r="M106" s="26"/>
      <c r="N106" s="45"/>
    </row>
    <row r="107" spans="1:14" ht="22.5" x14ac:dyDescent="0.25">
      <c r="A107" s="43"/>
      <c r="B107" s="27" t="s">
        <v>177</v>
      </c>
      <c r="C107" s="20" t="s">
        <v>71</v>
      </c>
      <c r="D107" s="22" t="s">
        <v>40</v>
      </c>
      <c r="E107" s="23" t="s">
        <v>41</v>
      </c>
      <c r="F107" s="24" t="s">
        <v>142</v>
      </c>
      <c r="G107" s="24" t="s">
        <v>143</v>
      </c>
      <c r="H107" s="24" t="s">
        <v>142</v>
      </c>
      <c r="I107" s="24" t="s">
        <v>142</v>
      </c>
      <c r="J107" s="20" t="s">
        <v>144</v>
      </c>
      <c r="K107" s="25">
        <v>20000</v>
      </c>
      <c r="L107" s="25"/>
      <c r="M107" s="26"/>
      <c r="N107" s="45"/>
    </row>
    <row r="108" spans="1:14" ht="22.5" x14ac:dyDescent="0.25">
      <c r="A108" s="43"/>
      <c r="B108" s="27" t="s">
        <v>178</v>
      </c>
      <c r="C108" s="20" t="s">
        <v>71</v>
      </c>
      <c r="D108" s="22" t="s">
        <v>40</v>
      </c>
      <c r="E108" s="23" t="s">
        <v>41</v>
      </c>
      <c r="F108" s="24" t="s">
        <v>142</v>
      </c>
      <c r="G108" s="24" t="s">
        <v>143</v>
      </c>
      <c r="H108" s="24" t="s">
        <v>142</v>
      </c>
      <c r="I108" s="24" t="s">
        <v>142</v>
      </c>
      <c r="J108" s="20" t="s">
        <v>144</v>
      </c>
      <c r="K108" s="25">
        <v>20000</v>
      </c>
      <c r="L108" s="25"/>
      <c r="M108" s="26"/>
      <c r="N108" s="45"/>
    </row>
    <row r="109" spans="1:14" ht="22.5" x14ac:dyDescent="0.25">
      <c r="A109" s="43"/>
      <c r="B109" s="27" t="s">
        <v>179</v>
      </c>
      <c r="C109" s="20" t="s">
        <v>71</v>
      </c>
      <c r="D109" s="22" t="s">
        <v>40</v>
      </c>
      <c r="E109" s="23" t="s">
        <v>41</v>
      </c>
      <c r="F109" s="24" t="s">
        <v>142</v>
      </c>
      <c r="G109" s="24" t="s">
        <v>143</v>
      </c>
      <c r="H109" s="24" t="s">
        <v>142</v>
      </c>
      <c r="I109" s="24" t="s">
        <v>142</v>
      </c>
      <c r="J109" s="20" t="s">
        <v>144</v>
      </c>
      <c r="K109" s="25">
        <v>30000</v>
      </c>
      <c r="L109" s="25"/>
      <c r="M109" s="26"/>
      <c r="N109" s="45"/>
    </row>
    <row r="110" spans="1:14" ht="22.5" x14ac:dyDescent="0.25">
      <c r="A110" s="43"/>
      <c r="B110" s="27" t="s">
        <v>180</v>
      </c>
      <c r="C110" s="20" t="s">
        <v>71</v>
      </c>
      <c r="D110" s="22" t="s">
        <v>40</v>
      </c>
      <c r="E110" s="23" t="s">
        <v>41</v>
      </c>
      <c r="F110" s="24" t="s">
        <v>142</v>
      </c>
      <c r="G110" s="24" t="s">
        <v>143</v>
      </c>
      <c r="H110" s="24" t="s">
        <v>142</v>
      </c>
      <c r="I110" s="24" t="s">
        <v>142</v>
      </c>
      <c r="J110" s="20" t="s">
        <v>144</v>
      </c>
      <c r="K110" s="25">
        <v>150000</v>
      </c>
      <c r="L110" s="25"/>
      <c r="M110" s="26"/>
      <c r="N110" s="45"/>
    </row>
    <row r="111" spans="1:14" ht="22.5" x14ac:dyDescent="0.25">
      <c r="A111" s="43"/>
      <c r="B111" s="27" t="s">
        <v>181</v>
      </c>
      <c r="C111" s="20" t="s">
        <v>71</v>
      </c>
      <c r="D111" s="22" t="s">
        <v>40</v>
      </c>
      <c r="E111" s="23" t="s">
        <v>41</v>
      </c>
      <c r="F111" s="24" t="s">
        <v>142</v>
      </c>
      <c r="G111" s="24" t="s">
        <v>143</v>
      </c>
      <c r="H111" s="24" t="s">
        <v>142</v>
      </c>
      <c r="I111" s="24" t="s">
        <v>142</v>
      </c>
      <c r="J111" s="20" t="s">
        <v>144</v>
      </c>
      <c r="K111" s="25">
        <v>50000</v>
      </c>
      <c r="L111" s="25"/>
      <c r="M111" s="26"/>
      <c r="N111" s="45"/>
    </row>
    <row r="112" spans="1:14" ht="22.5" x14ac:dyDescent="0.25">
      <c r="A112" s="43"/>
      <c r="B112" s="27" t="s">
        <v>182</v>
      </c>
      <c r="C112" s="20" t="s">
        <v>71</v>
      </c>
      <c r="D112" s="22" t="s">
        <v>40</v>
      </c>
      <c r="E112" s="23" t="s">
        <v>41</v>
      </c>
      <c r="F112" s="24" t="s">
        <v>142</v>
      </c>
      <c r="G112" s="24" t="s">
        <v>143</v>
      </c>
      <c r="H112" s="24" t="s">
        <v>142</v>
      </c>
      <c r="I112" s="24" t="s">
        <v>142</v>
      </c>
      <c r="J112" s="20" t="s">
        <v>144</v>
      </c>
      <c r="K112" s="25">
        <v>225000</v>
      </c>
      <c r="L112" s="25"/>
      <c r="M112" s="26"/>
      <c r="N112" s="45"/>
    </row>
    <row r="113" spans="1:14" ht="22.5" x14ac:dyDescent="0.25">
      <c r="A113" s="43"/>
      <c r="B113" s="27" t="s">
        <v>183</v>
      </c>
      <c r="C113" s="20" t="s">
        <v>71</v>
      </c>
      <c r="D113" s="22" t="s">
        <v>40</v>
      </c>
      <c r="E113" s="23" t="s">
        <v>41</v>
      </c>
      <c r="F113" s="24" t="s">
        <v>142</v>
      </c>
      <c r="G113" s="24" t="s">
        <v>143</v>
      </c>
      <c r="H113" s="24" t="s">
        <v>142</v>
      </c>
      <c r="I113" s="24" t="s">
        <v>142</v>
      </c>
      <c r="J113" s="20" t="s">
        <v>144</v>
      </c>
      <c r="K113" s="25">
        <v>10000</v>
      </c>
      <c r="L113" s="25"/>
      <c r="M113" s="26"/>
      <c r="N113" s="45"/>
    </row>
    <row r="114" spans="1:14" ht="22.5" x14ac:dyDescent="0.25">
      <c r="A114" s="43"/>
      <c r="B114" s="27" t="s">
        <v>184</v>
      </c>
      <c r="C114" s="20" t="s">
        <v>71</v>
      </c>
      <c r="D114" s="22" t="s">
        <v>40</v>
      </c>
      <c r="E114" s="23" t="s">
        <v>41</v>
      </c>
      <c r="F114" s="24" t="s">
        <v>142</v>
      </c>
      <c r="G114" s="24" t="s">
        <v>143</v>
      </c>
      <c r="H114" s="24" t="s">
        <v>142</v>
      </c>
      <c r="I114" s="24" t="s">
        <v>142</v>
      </c>
      <c r="J114" s="20" t="s">
        <v>144</v>
      </c>
      <c r="K114" s="25">
        <v>45000</v>
      </c>
      <c r="L114" s="25"/>
      <c r="M114" s="26"/>
      <c r="N114" s="45"/>
    </row>
    <row r="115" spans="1:14" ht="22.5" x14ac:dyDescent="0.25">
      <c r="A115" s="43"/>
      <c r="B115" s="27" t="s">
        <v>185</v>
      </c>
      <c r="C115" s="20" t="s">
        <v>71</v>
      </c>
      <c r="D115" s="22" t="s">
        <v>40</v>
      </c>
      <c r="E115" s="23" t="s">
        <v>41</v>
      </c>
      <c r="F115" s="24" t="s">
        <v>142</v>
      </c>
      <c r="G115" s="24" t="s">
        <v>143</v>
      </c>
      <c r="H115" s="24" t="s">
        <v>142</v>
      </c>
      <c r="I115" s="24" t="s">
        <v>142</v>
      </c>
      <c r="J115" s="20" t="s">
        <v>144</v>
      </c>
      <c r="K115" s="25">
        <v>15000</v>
      </c>
      <c r="L115" s="25"/>
      <c r="M115" s="26"/>
      <c r="N115" s="45"/>
    </row>
    <row r="116" spans="1:14" ht="22.5" x14ac:dyDescent="0.25">
      <c r="A116" s="43"/>
      <c r="B116" s="27" t="s">
        <v>186</v>
      </c>
      <c r="C116" s="20" t="s">
        <v>71</v>
      </c>
      <c r="D116" s="22" t="s">
        <v>40</v>
      </c>
      <c r="E116" s="23" t="s">
        <v>41</v>
      </c>
      <c r="F116" s="24" t="s">
        <v>142</v>
      </c>
      <c r="G116" s="24" t="s">
        <v>143</v>
      </c>
      <c r="H116" s="24" t="s">
        <v>142</v>
      </c>
      <c r="I116" s="24" t="s">
        <v>142</v>
      </c>
      <c r="J116" s="20" t="s">
        <v>144</v>
      </c>
      <c r="K116" s="25">
        <v>100000</v>
      </c>
      <c r="L116" s="25"/>
      <c r="M116" s="26"/>
      <c r="N116" s="45"/>
    </row>
    <row r="117" spans="1:14" ht="22.5" x14ac:dyDescent="0.25">
      <c r="A117" s="43"/>
      <c r="B117" s="27" t="s">
        <v>187</v>
      </c>
      <c r="C117" s="20" t="s">
        <v>71</v>
      </c>
      <c r="D117" s="22" t="s">
        <v>40</v>
      </c>
      <c r="E117" s="23" t="s">
        <v>41</v>
      </c>
      <c r="F117" s="24" t="s">
        <v>142</v>
      </c>
      <c r="G117" s="24" t="s">
        <v>143</v>
      </c>
      <c r="H117" s="24" t="s">
        <v>142</v>
      </c>
      <c r="I117" s="24" t="s">
        <v>142</v>
      </c>
      <c r="J117" s="20" t="s">
        <v>144</v>
      </c>
      <c r="K117" s="25">
        <v>5000</v>
      </c>
      <c r="L117" s="25"/>
      <c r="M117" s="26"/>
      <c r="N117" s="45"/>
    </row>
    <row r="118" spans="1:14" ht="22.5" x14ac:dyDescent="0.25">
      <c r="A118" s="43"/>
      <c r="B118" s="27" t="s">
        <v>188</v>
      </c>
      <c r="C118" s="20" t="s">
        <v>71</v>
      </c>
      <c r="D118" s="22" t="s">
        <v>40</v>
      </c>
      <c r="E118" s="23" t="s">
        <v>41</v>
      </c>
      <c r="F118" s="24" t="s">
        <v>142</v>
      </c>
      <c r="G118" s="24" t="s">
        <v>143</v>
      </c>
      <c r="H118" s="24" t="s">
        <v>142</v>
      </c>
      <c r="I118" s="24" t="s">
        <v>142</v>
      </c>
      <c r="J118" s="20" t="s">
        <v>144</v>
      </c>
      <c r="K118" s="25">
        <v>5000</v>
      </c>
      <c r="L118" s="25"/>
      <c r="M118" s="26"/>
      <c r="N118" s="45"/>
    </row>
    <row r="119" spans="1:14" ht="22.5" x14ac:dyDescent="0.25">
      <c r="A119" s="43"/>
      <c r="B119" s="27" t="s">
        <v>189</v>
      </c>
      <c r="C119" s="20" t="s">
        <v>71</v>
      </c>
      <c r="D119" s="22" t="s">
        <v>40</v>
      </c>
      <c r="E119" s="23" t="s">
        <v>41</v>
      </c>
      <c r="F119" s="24" t="s">
        <v>142</v>
      </c>
      <c r="G119" s="24" t="s">
        <v>143</v>
      </c>
      <c r="H119" s="24" t="s">
        <v>142</v>
      </c>
      <c r="I119" s="24" t="s">
        <v>142</v>
      </c>
      <c r="J119" s="20" t="s">
        <v>144</v>
      </c>
      <c r="K119" s="25">
        <v>5000</v>
      </c>
      <c r="L119" s="25"/>
      <c r="M119" s="26"/>
      <c r="N119" s="45"/>
    </row>
    <row r="120" spans="1:14" ht="22.5" x14ac:dyDescent="0.25">
      <c r="A120" s="43"/>
      <c r="B120" s="27" t="s">
        <v>190</v>
      </c>
      <c r="C120" s="20" t="s">
        <v>71</v>
      </c>
      <c r="D120" s="22" t="s">
        <v>40</v>
      </c>
      <c r="E120" s="23" t="s">
        <v>41</v>
      </c>
      <c r="F120" s="24" t="s">
        <v>142</v>
      </c>
      <c r="G120" s="24" t="s">
        <v>143</v>
      </c>
      <c r="H120" s="24" t="s">
        <v>142</v>
      </c>
      <c r="I120" s="24" t="s">
        <v>142</v>
      </c>
      <c r="J120" s="20" t="s">
        <v>144</v>
      </c>
      <c r="K120" s="25">
        <v>20000</v>
      </c>
      <c r="L120" s="25"/>
      <c r="M120" s="26"/>
      <c r="N120" s="45"/>
    </row>
    <row r="121" spans="1:14" ht="22.5" x14ac:dyDescent="0.25">
      <c r="A121" s="43"/>
      <c r="B121" s="27" t="s">
        <v>191</v>
      </c>
      <c r="C121" s="20" t="s">
        <v>71</v>
      </c>
      <c r="D121" s="22" t="s">
        <v>40</v>
      </c>
      <c r="E121" s="23" t="s">
        <v>41</v>
      </c>
      <c r="F121" s="24" t="s">
        <v>142</v>
      </c>
      <c r="G121" s="24" t="s">
        <v>143</v>
      </c>
      <c r="H121" s="24" t="s">
        <v>142</v>
      </c>
      <c r="I121" s="24" t="s">
        <v>142</v>
      </c>
      <c r="J121" s="20" t="s">
        <v>144</v>
      </c>
      <c r="K121" s="25">
        <v>30000</v>
      </c>
      <c r="L121" s="25"/>
      <c r="M121" s="26"/>
      <c r="N121" s="45"/>
    </row>
    <row r="122" spans="1:14" ht="22.5" x14ac:dyDescent="0.25">
      <c r="A122" s="43"/>
      <c r="B122" s="27" t="s">
        <v>192</v>
      </c>
      <c r="C122" s="20" t="s">
        <v>71</v>
      </c>
      <c r="D122" s="22" t="s">
        <v>40</v>
      </c>
      <c r="E122" s="23" t="s">
        <v>41</v>
      </c>
      <c r="F122" s="24" t="s">
        <v>142</v>
      </c>
      <c r="G122" s="24" t="s">
        <v>143</v>
      </c>
      <c r="H122" s="24" t="s">
        <v>142</v>
      </c>
      <c r="I122" s="24" t="s">
        <v>142</v>
      </c>
      <c r="J122" s="20" t="s">
        <v>144</v>
      </c>
      <c r="K122" s="25">
        <v>150000</v>
      </c>
      <c r="L122" s="25"/>
      <c r="M122" s="26"/>
      <c r="N122" s="45"/>
    </row>
    <row r="123" spans="1:14" ht="22.5" x14ac:dyDescent="0.25">
      <c r="A123" s="43"/>
      <c r="B123" s="27" t="s">
        <v>193</v>
      </c>
      <c r="C123" s="20" t="s">
        <v>71</v>
      </c>
      <c r="D123" s="22" t="s">
        <v>40</v>
      </c>
      <c r="E123" s="23" t="s">
        <v>41</v>
      </c>
      <c r="F123" s="24" t="s">
        <v>142</v>
      </c>
      <c r="G123" s="24" t="s">
        <v>143</v>
      </c>
      <c r="H123" s="24" t="s">
        <v>142</v>
      </c>
      <c r="I123" s="24" t="s">
        <v>142</v>
      </c>
      <c r="J123" s="20" t="s">
        <v>144</v>
      </c>
      <c r="K123" s="25">
        <v>150000</v>
      </c>
      <c r="L123" s="25"/>
      <c r="M123" s="26"/>
      <c r="N123" s="45"/>
    </row>
    <row r="124" spans="1:14" ht="22.5" x14ac:dyDescent="0.25">
      <c r="A124" s="43"/>
      <c r="B124" s="27" t="s">
        <v>194</v>
      </c>
      <c r="C124" s="20" t="s">
        <v>71</v>
      </c>
      <c r="D124" s="22" t="s">
        <v>40</v>
      </c>
      <c r="E124" s="23" t="s">
        <v>41</v>
      </c>
      <c r="F124" s="24" t="s">
        <v>142</v>
      </c>
      <c r="G124" s="24" t="s">
        <v>143</v>
      </c>
      <c r="H124" s="24" t="s">
        <v>142</v>
      </c>
      <c r="I124" s="24" t="s">
        <v>142</v>
      </c>
      <c r="J124" s="20" t="s">
        <v>144</v>
      </c>
      <c r="K124" s="25">
        <v>84000</v>
      </c>
      <c r="L124" s="25"/>
      <c r="M124" s="26"/>
      <c r="N124" s="45"/>
    </row>
    <row r="125" spans="1:14" ht="22.5" x14ac:dyDescent="0.25">
      <c r="A125" s="43"/>
      <c r="B125" s="27" t="s">
        <v>195</v>
      </c>
      <c r="C125" s="20" t="s">
        <v>71</v>
      </c>
      <c r="D125" s="22" t="s">
        <v>40</v>
      </c>
      <c r="E125" s="23" t="s">
        <v>41</v>
      </c>
      <c r="F125" s="24" t="s">
        <v>142</v>
      </c>
      <c r="G125" s="24" t="s">
        <v>143</v>
      </c>
      <c r="H125" s="24" t="s">
        <v>142</v>
      </c>
      <c r="I125" s="24" t="s">
        <v>142</v>
      </c>
      <c r="J125" s="20" t="s">
        <v>144</v>
      </c>
      <c r="K125" s="25">
        <v>22200</v>
      </c>
      <c r="L125" s="25"/>
      <c r="M125" s="26"/>
      <c r="N125" s="45"/>
    </row>
    <row r="126" spans="1:14" ht="22.5" x14ac:dyDescent="0.25">
      <c r="A126" s="43"/>
      <c r="B126" s="27" t="s">
        <v>196</v>
      </c>
      <c r="C126" s="20" t="s">
        <v>71</v>
      </c>
      <c r="D126" s="22" t="s">
        <v>40</v>
      </c>
      <c r="E126" s="23" t="s">
        <v>41</v>
      </c>
      <c r="F126" s="24" t="s">
        <v>142</v>
      </c>
      <c r="G126" s="24" t="s">
        <v>143</v>
      </c>
      <c r="H126" s="24" t="s">
        <v>142</v>
      </c>
      <c r="I126" s="24" t="s">
        <v>142</v>
      </c>
      <c r="J126" s="20" t="s">
        <v>144</v>
      </c>
      <c r="K126" s="25">
        <v>140000</v>
      </c>
      <c r="L126" s="25"/>
      <c r="M126" s="26"/>
      <c r="N126" s="45"/>
    </row>
    <row r="127" spans="1:14" ht="22.5" x14ac:dyDescent="0.25">
      <c r="A127" s="43"/>
      <c r="B127" s="27" t="s">
        <v>197</v>
      </c>
      <c r="C127" s="20" t="s">
        <v>71</v>
      </c>
      <c r="D127" s="22" t="s">
        <v>40</v>
      </c>
      <c r="E127" s="23" t="s">
        <v>41</v>
      </c>
      <c r="F127" s="24" t="s">
        <v>142</v>
      </c>
      <c r="G127" s="24" t="s">
        <v>143</v>
      </c>
      <c r="H127" s="24" t="s">
        <v>142</v>
      </c>
      <c r="I127" s="24" t="s">
        <v>142</v>
      </c>
      <c r="J127" s="20" t="s">
        <v>144</v>
      </c>
      <c r="K127" s="25">
        <v>214160</v>
      </c>
      <c r="L127" s="25"/>
      <c r="M127" s="26"/>
      <c r="N127" s="45"/>
    </row>
    <row r="128" spans="1:14" ht="33.75" x14ac:dyDescent="0.25">
      <c r="A128" s="43"/>
      <c r="B128" s="27" t="s">
        <v>198</v>
      </c>
      <c r="C128" s="20" t="s">
        <v>71</v>
      </c>
      <c r="D128" s="22" t="s">
        <v>40</v>
      </c>
      <c r="E128" s="23" t="s">
        <v>52</v>
      </c>
      <c r="F128" s="24" t="s">
        <v>142</v>
      </c>
      <c r="G128" s="24" t="s">
        <v>142</v>
      </c>
      <c r="H128" s="24" t="s">
        <v>142</v>
      </c>
      <c r="I128" s="24" t="s">
        <v>142</v>
      </c>
      <c r="J128" s="20" t="s">
        <v>199</v>
      </c>
      <c r="K128" s="25">
        <v>1600000</v>
      </c>
      <c r="L128" s="25"/>
      <c r="M128" s="26"/>
      <c r="N128" s="45"/>
    </row>
    <row r="129" spans="1:14" ht="33.75" x14ac:dyDescent="0.25">
      <c r="A129" s="43"/>
      <c r="B129" s="27" t="s">
        <v>200</v>
      </c>
      <c r="C129" s="20" t="s">
        <v>71</v>
      </c>
      <c r="D129" s="22" t="s">
        <v>40</v>
      </c>
      <c r="E129" s="23" t="s">
        <v>41</v>
      </c>
      <c r="F129" s="24" t="s">
        <v>142</v>
      </c>
      <c r="G129" s="24" t="s">
        <v>143</v>
      </c>
      <c r="H129" s="24" t="s">
        <v>142</v>
      </c>
      <c r="I129" s="24" t="s">
        <v>142</v>
      </c>
      <c r="J129" s="20" t="s">
        <v>199</v>
      </c>
      <c r="K129" s="25">
        <v>449000</v>
      </c>
      <c r="L129" s="25"/>
      <c r="M129" s="26"/>
      <c r="N129" s="45"/>
    </row>
    <row r="130" spans="1:14" ht="33.75" x14ac:dyDescent="0.25">
      <c r="A130" s="43"/>
      <c r="B130" s="27" t="s">
        <v>201</v>
      </c>
      <c r="C130" s="20" t="s">
        <v>71</v>
      </c>
      <c r="D130" s="22" t="s">
        <v>40</v>
      </c>
      <c r="E130" s="23" t="s">
        <v>41</v>
      </c>
      <c r="F130" s="24" t="s">
        <v>142</v>
      </c>
      <c r="G130" s="24" t="s">
        <v>143</v>
      </c>
      <c r="H130" s="24" t="s">
        <v>142</v>
      </c>
      <c r="I130" s="24" t="s">
        <v>142</v>
      </c>
      <c r="J130" s="20" t="s">
        <v>199</v>
      </c>
      <c r="K130" s="25">
        <v>995680</v>
      </c>
      <c r="L130" s="25"/>
      <c r="M130" s="26"/>
      <c r="N130" s="45"/>
    </row>
    <row r="131" spans="1:14" ht="22.5" x14ac:dyDescent="0.25">
      <c r="A131" s="43" t="s">
        <v>38</v>
      </c>
      <c r="B131" s="21" t="s">
        <v>202</v>
      </c>
      <c r="C131" s="20" t="s">
        <v>203</v>
      </c>
      <c r="D131" s="22" t="s">
        <v>40</v>
      </c>
      <c r="E131" s="23" t="s">
        <v>41</v>
      </c>
      <c r="F131" s="24" t="s">
        <v>142</v>
      </c>
      <c r="G131" s="24" t="s">
        <v>43</v>
      </c>
      <c r="H131" s="24" t="s">
        <v>142</v>
      </c>
      <c r="I131" s="24" t="s">
        <v>142</v>
      </c>
      <c r="J131" s="22" t="s">
        <v>44</v>
      </c>
      <c r="K131" s="25">
        <f t="shared" ref="K131" si="2">SUM(L131:M131)</f>
        <v>765000</v>
      </c>
      <c r="L131" s="25">
        <v>765000</v>
      </c>
      <c r="M131" s="26"/>
      <c r="N131" s="45"/>
    </row>
    <row r="132" spans="1:14" ht="22.5" x14ac:dyDescent="0.25">
      <c r="A132" s="43" t="s">
        <v>38</v>
      </c>
      <c r="B132" s="21" t="s">
        <v>204</v>
      </c>
      <c r="C132" s="20" t="s">
        <v>203</v>
      </c>
      <c r="D132" s="22" t="s">
        <v>40</v>
      </c>
      <c r="E132" s="23" t="s">
        <v>41</v>
      </c>
      <c r="F132" s="24" t="s">
        <v>142</v>
      </c>
      <c r="G132" s="24" t="s">
        <v>43</v>
      </c>
      <c r="H132" s="24" t="s">
        <v>142</v>
      </c>
      <c r="I132" s="24" t="s">
        <v>142</v>
      </c>
      <c r="J132" s="22" t="s">
        <v>44</v>
      </c>
      <c r="K132" s="25">
        <f t="shared" ref="K132:K153" si="3">SUM(L132:M132)</f>
        <v>336000</v>
      </c>
      <c r="L132" s="25">
        <v>336000</v>
      </c>
      <c r="M132" s="26"/>
      <c r="N132" s="45"/>
    </row>
    <row r="133" spans="1:14" ht="22.5" x14ac:dyDescent="0.25">
      <c r="A133" s="43" t="s">
        <v>38</v>
      </c>
      <c r="B133" s="21" t="s">
        <v>205</v>
      </c>
      <c r="C133" s="20" t="s">
        <v>203</v>
      </c>
      <c r="D133" s="22" t="s">
        <v>40</v>
      </c>
      <c r="E133" s="23" t="s">
        <v>41</v>
      </c>
      <c r="F133" s="24" t="s">
        <v>142</v>
      </c>
      <c r="G133" s="24" t="s">
        <v>43</v>
      </c>
      <c r="H133" s="24" t="s">
        <v>142</v>
      </c>
      <c r="I133" s="24" t="s">
        <v>142</v>
      </c>
      <c r="J133" s="22" t="s">
        <v>44</v>
      </c>
      <c r="K133" s="25">
        <f t="shared" si="3"/>
        <v>980000</v>
      </c>
      <c r="L133" s="25">
        <v>980000</v>
      </c>
      <c r="M133" s="26"/>
      <c r="N133" s="45"/>
    </row>
    <row r="134" spans="1:14" ht="22.5" x14ac:dyDescent="0.25">
      <c r="A134" s="43" t="s">
        <v>38</v>
      </c>
      <c r="B134" s="21" t="s">
        <v>206</v>
      </c>
      <c r="C134" s="20" t="s">
        <v>203</v>
      </c>
      <c r="D134" s="22" t="s">
        <v>40</v>
      </c>
      <c r="E134" s="23" t="s">
        <v>41</v>
      </c>
      <c r="F134" s="24" t="s">
        <v>142</v>
      </c>
      <c r="G134" s="24" t="s">
        <v>43</v>
      </c>
      <c r="H134" s="24" t="s">
        <v>142</v>
      </c>
      <c r="I134" s="24" t="s">
        <v>142</v>
      </c>
      <c r="J134" s="22" t="s">
        <v>44</v>
      </c>
      <c r="K134" s="25">
        <f t="shared" si="3"/>
        <v>234000</v>
      </c>
      <c r="L134" s="25">
        <v>234000</v>
      </c>
      <c r="M134" s="26"/>
      <c r="N134" s="45"/>
    </row>
    <row r="135" spans="1:14" ht="22.5" x14ac:dyDescent="0.25">
      <c r="A135" s="43" t="s">
        <v>38</v>
      </c>
      <c r="B135" s="21" t="s">
        <v>207</v>
      </c>
      <c r="C135" s="20" t="s">
        <v>203</v>
      </c>
      <c r="D135" s="22" t="s">
        <v>40</v>
      </c>
      <c r="E135" s="23" t="s">
        <v>41</v>
      </c>
      <c r="F135" s="24" t="s">
        <v>142</v>
      </c>
      <c r="G135" s="24" t="s">
        <v>43</v>
      </c>
      <c r="H135" s="24" t="s">
        <v>142</v>
      </c>
      <c r="I135" s="24" t="s">
        <v>142</v>
      </c>
      <c r="J135" s="22" t="s">
        <v>44</v>
      </c>
      <c r="K135" s="25">
        <f t="shared" si="3"/>
        <v>50000</v>
      </c>
      <c r="L135" s="25">
        <v>50000</v>
      </c>
      <c r="M135" s="26"/>
      <c r="N135" s="45"/>
    </row>
    <row r="136" spans="1:14" ht="22.5" x14ac:dyDescent="0.25">
      <c r="A136" s="43" t="s">
        <v>38</v>
      </c>
      <c r="B136" s="21" t="s">
        <v>208</v>
      </c>
      <c r="C136" s="20" t="s">
        <v>203</v>
      </c>
      <c r="D136" s="22" t="s">
        <v>40</v>
      </c>
      <c r="E136" s="23" t="s">
        <v>41</v>
      </c>
      <c r="F136" s="24" t="s">
        <v>142</v>
      </c>
      <c r="G136" s="24" t="s">
        <v>43</v>
      </c>
      <c r="H136" s="24" t="s">
        <v>142</v>
      </c>
      <c r="I136" s="24" t="s">
        <v>142</v>
      </c>
      <c r="J136" s="22" t="s">
        <v>44</v>
      </c>
      <c r="K136" s="25">
        <f t="shared" si="3"/>
        <v>300000</v>
      </c>
      <c r="L136" s="25">
        <v>300000</v>
      </c>
      <c r="M136" s="26"/>
      <c r="N136" s="45"/>
    </row>
    <row r="137" spans="1:14" ht="22.5" x14ac:dyDescent="0.25">
      <c r="A137" s="43" t="s">
        <v>38</v>
      </c>
      <c r="B137" s="21" t="s">
        <v>209</v>
      </c>
      <c r="C137" s="20" t="s">
        <v>203</v>
      </c>
      <c r="D137" s="22" t="s">
        <v>40</v>
      </c>
      <c r="E137" s="23" t="s">
        <v>41</v>
      </c>
      <c r="F137" s="24" t="s">
        <v>142</v>
      </c>
      <c r="G137" s="24" t="s">
        <v>43</v>
      </c>
      <c r="H137" s="24" t="s">
        <v>142</v>
      </c>
      <c r="I137" s="24" t="s">
        <v>142</v>
      </c>
      <c r="J137" s="22" t="s">
        <v>44</v>
      </c>
      <c r="K137" s="25">
        <f t="shared" si="3"/>
        <v>5000</v>
      </c>
      <c r="L137" s="25">
        <v>5000</v>
      </c>
      <c r="M137" s="26"/>
      <c r="N137" s="45"/>
    </row>
    <row r="138" spans="1:14" ht="22.5" x14ac:dyDescent="0.25">
      <c r="A138" s="43" t="s">
        <v>38</v>
      </c>
      <c r="B138" s="21" t="s">
        <v>210</v>
      </c>
      <c r="C138" s="20" t="s">
        <v>203</v>
      </c>
      <c r="D138" s="22" t="s">
        <v>40</v>
      </c>
      <c r="E138" s="23" t="s">
        <v>41</v>
      </c>
      <c r="F138" s="24" t="s">
        <v>142</v>
      </c>
      <c r="G138" s="24" t="s">
        <v>43</v>
      </c>
      <c r="H138" s="24" t="s">
        <v>142</v>
      </c>
      <c r="I138" s="24" t="s">
        <v>142</v>
      </c>
      <c r="J138" s="22" t="s">
        <v>44</v>
      </c>
      <c r="K138" s="25">
        <f t="shared" si="3"/>
        <v>12096</v>
      </c>
      <c r="L138" s="25">
        <v>12096</v>
      </c>
      <c r="M138" s="26"/>
      <c r="N138" s="45"/>
    </row>
    <row r="139" spans="1:14" ht="22.5" x14ac:dyDescent="0.25">
      <c r="A139" s="43" t="s">
        <v>38</v>
      </c>
      <c r="B139" s="21" t="s">
        <v>211</v>
      </c>
      <c r="C139" s="20" t="s">
        <v>203</v>
      </c>
      <c r="D139" s="22" t="s">
        <v>40</v>
      </c>
      <c r="E139" s="23" t="s">
        <v>41</v>
      </c>
      <c r="F139" s="24" t="s">
        <v>142</v>
      </c>
      <c r="G139" s="24" t="s">
        <v>43</v>
      </c>
      <c r="H139" s="24" t="s">
        <v>142</v>
      </c>
      <c r="I139" s="24" t="s">
        <v>142</v>
      </c>
      <c r="J139" s="22" t="s">
        <v>44</v>
      </c>
      <c r="K139" s="25">
        <f t="shared" si="3"/>
        <v>11200</v>
      </c>
      <c r="L139" s="25">
        <v>11200</v>
      </c>
      <c r="M139" s="26"/>
      <c r="N139" s="45"/>
    </row>
    <row r="140" spans="1:14" ht="22.5" x14ac:dyDescent="0.25">
      <c r="A140" s="43" t="s">
        <v>38</v>
      </c>
      <c r="B140" s="21" t="s">
        <v>212</v>
      </c>
      <c r="C140" s="20" t="s">
        <v>203</v>
      </c>
      <c r="D140" s="22" t="s">
        <v>40</v>
      </c>
      <c r="E140" s="23" t="s">
        <v>41</v>
      </c>
      <c r="F140" s="24" t="s">
        <v>142</v>
      </c>
      <c r="G140" s="24" t="s">
        <v>43</v>
      </c>
      <c r="H140" s="24" t="s">
        <v>142</v>
      </c>
      <c r="I140" s="24" t="s">
        <v>142</v>
      </c>
      <c r="J140" s="22" t="s">
        <v>44</v>
      </c>
      <c r="K140" s="25">
        <f t="shared" si="3"/>
        <v>13720</v>
      </c>
      <c r="L140" s="25">
        <v>13720</v>
      </c>
      <c r="M140" s="26"/>
      <c r="N140" s="45"/>
    </row>
    <row r="141" spans="1:14" ht="22.5" x14ac:dyDescent="0.25">
      <c r="A141" s="43" t="s">
        <v>38</v>
      </c>
      <c r="B141" s="21" t="s">
        <v>213</v>
      </c>
      <c r="C141" s="20" t="s">
        <v>203</v>
      </c>
      <c r="D141" s="22" t="s">
        <v>40</v>
      </c>
      <c r="E141" s="23" t="s">
        <v>41</v>
      </c>
      <c r="F141" s="24" t="s">
        <v>142</v>
      </c>
      <c r="G141" s="24" t="s">
        <v>43</v>
      </c>
      <c r="H141" s="24" t="s">
        <v>142</v>
      </c>
      <c r="I141" s="24" t="s">
        <v>142</v>
      </c>
      <c r="J141" s="22" t="s">
        <v>44</v>
      </c>
      <c r="K141" s="25">
        <f t="shared" si="3"/>
        <v>8870.4</v>
      </c>
      <c r="L141" s="25">
        <v>8870.4</v>
      </c>
      <c r="M141" s="26"/>
      <c r="N141" s="45"/>
    </row>
    <row r="142" spans="1:14" ht="22.5" x14ac:dyDescent="0.25">
      <c r="A142" s="43" t="s">
        <v>38</v>
      </c>
      <c r="B142" s="21" t="s">
        <v>214</v>
      </c>
      <c r="C142" s="20" t="s">
        <v>203</v>
      </c>
      <c r="D142" s="22" t="s">
        <v>40</v>
      </c>
      <c r="E142" s="23" t="s">
        <v>41</v>
      </c>
      <c r="F142" s="24" t="s">
        <v>142</v>
      </c>
      <c r="G142" s="24" t="s">
        <v>43</v>
      </c>
      <c r="H142" s="24" t="s">
        <v>142</v>
      </c>
      <c r="I142" s="24" t="s">
        <v>142</v>
      </c>
      <c r="J142" s="22" t="s">
        <v>44</v>
      </c>
      <c r="K142" s="25">
        <f t="shared" si="3"/>
        <v>201600</v>
      </c>
      <c r="L142" s="25">
        <v>201600</v>
      </c>
      <c r="M142" s="26"/>
      <c r="N142" s="45"/>
    </row>
    <row r="143" spans="1:14" ht="22.5" x14ac:dyDescent="0.25">
      <c r="A143" s="43" t="s">
        <v>38</v>
      </c>
      <c r="B143" s="21" t="s">
        <v>215</v>
      </c>
      <c r="C143" s="20" t="s">
        <v>203</v>
      </c>
      <c r="D143" s="22" t="s">
        <v>40</v>
      </c>
      <c r="E143" s="23" t="s">
        <v>41</v>
      </c>
      <c r="F143" s="24" t="s">
        <v>142</v>
      </c>
      <c r="G143" s="24" t="s">
        <v>43</v>
      </c>
      <c r="H143" s="24" t="s">
        <v>142</v>
      </c>
      <c r="I143" s="24" t="s">
        <v>142</v>
      </c>
      <c r="J143" s="22" t="s">
        <v>44</v>
      </c>
      <c r="K143" s="25">
        <f t="shared" si="3"/>
        <v>3200</v>
      </c>
      <c r="L143" s="25">
        <v>3200</v>
      </c>
      <c r="M143" s="26"/>
      <c r="N143" s="45"/>
    </row>
    <row r="144" spans="1:14" ht="22.5" x14ac:dyDescent="0.25">
      <c r="A144" s="43" t="s">
        <v>38</v>
      </c>
      <c r="B144" s="21" t="s">
        <v>216</v>
      </c>
      <c r="C144" s="20" t="s">
        <v>203</v>
      </c>
      <c r="D144" s="22" t="s">
        <v>40</v>
      </c>
      <c r="E144" s="23" t="s">
        <v>41</v>
      </c>
      <c r="F144" s="24" t="s">
        <v>142</v>
      </c>
      <c r="G144" s="24" t="s">
        <v>43</v>
      </c>
      <c r="H144" s="24" t="s">
        <v>142</v>
      </c>
      <c r="I144" s="24" t="s">
        <v>142</v>
      </c>
      <c r="J144" s="22" t="s">
        <v>44</v>
      </c>
      <c r="K144" s="25">
        <f t="shared" si="3"/>
        <v>25000</v>
      </c>
      <c r="L144" s="25">
        <v>25000</v>
      </c>
      <c r="M144" s="26"/>
      <c r="N144" s="45"/>
    </row>
    <row r="145" spans="1:14" ht="22.5" x14ac:dyDescent="0.25">
      <c r="A145" s="43" t="s">
        <v>38</v>
      </c>
      <c r="B145" s="21" t="s">
        <v>217</v>
      </c>
      <c r="C145" s="20" t="s">
        <v>203</v>
      </c>
      <c r="D145" s="22" t="s">
        <v>40</v>
      </c>
      <c r="E145" s="23" t="s">
        <v>41</v>
      </c>
      <c r="F145" s="24" t="s">
        <v>142</v>
      </c>
      <c r="G145" s="24" t="s">
        <v>43</v>
      </c>
      <c r="H145" s="24" t="s">
        <v>142</v>
      </c>
      <c r="I145" s="24" t="s">
        <v>142</v>
      </c>
      <c r="J145" s="22" t="s">
        <v>44</v>
      </c>
      <c r="K145" s="25">
        <f t="shared" si="3"/>
        <v>25000</v>
      </c>
      <c r="L145" s="25">
        <v>25000</v>
      </c>
      <c r="M145" s="26"/>
      <c r="N145" s="45"/>
    </row>
    <row r="146" spans="1:14" ht="22.5" x14ac:dyDescent="0.25">
      <c r="A146" s="43" t="s">
        <v>38</v>
      </c>
      <c r="B146" s="21" t="s">
        <v>218</v>
      </c>
      <c r="C146" s="20" t="s">
        <v>203</v>
      </c>
      <c r="D146" s="22" t="s">
        <v>40</v>
      </c>
      <c r="E146" s="23" t="s">
        <v>41</v>
      </c>
      <c r="F146" s="24" t="s">
        <v>142</v>
      </c>
      <c r="G146" s="24" t="s">
        <v>43</v>
      </c>
      <c r="H146" s="24" t="s">
        <v>142</v>
      </c>
      <c r="I146" s="24" t="s">
        <v>142</v>
      </c>
      <c r="J146" s="22" t="s">
        <v>44</v>
      </c>
      <c r="K146" s="25">
        <f t="shared" si="3"/>
        <v>25000</v>
      </c>
      <c r="L146" s="25">
        <v>25000</v>
      </c>
      <c r="M146" s="26"/>
      <c r="N146" s="45"/>
    </row>
    <row r="147" spans="1:14" ht="22.5" x14ac:dyDescent="0.25">
      <c r="A147" s="43" t="s">
        <v>38</v>
      </c>
      <c r="B147" s="21" t="s">
        <v>219</v>
      </c>
      <c r="C147" s="20" t="s">
        <v>203</v>
      </c>
      <c r="D147" s="22" t="s">
        <v>40</v>
      </c>
      <c r="E147" s="23" t="s">
        <v>41</v>
      </c>
      <c r="F147" s="24" t="s">
        <v>142</v>
      </c>
      <c r="G147" s="24" t="s">
        <v>43</v>
      </c>
      <c r="H147" s="24" t="s">
        <v>142</v>
      </c>
      <c r="I147" s="24" t="s">
        <v>142</v>
      </c>
      <c r="J147" s="22" t="s">
        <v>44</v>
      </c>
      <c r="K147" s="25">
        <f t="shared" si="3"/>
        <v>25000</v>
      </c>
      <c r="L147" s="25">
        <v>25000</v>
      </c>
      <c r="M147" s="26"/>
      <c r="N147" s="45"/>
    </row>
    <row r="148" spans="1:14" ht="22.5" x14ac:dyDescent="0.25">
      <c r="A148" s="43" t="s">
        <v>38</v>
      </c>
      <c r="B148" s="21" t="s">
        <v>220</v>
      </c>
      <c r="C148" s="20" t="s">
        <v>203</v>
      </c>
      <c r="D148" s="22" t="s">
        <v>40</v>
      </c>
      <c r="E148" s="23" t="s">
        <v>41</v>
      </c>
      <c r="F148" s="24" t="s">
        <v>142</v>
      </c>
      <c r="G148" s="24" t="s">
        <v>43</v>
      </c>
      <c r="H148" s="24" t="s">
        <v>142</v>
      </c>
      <c r="I148" s="24" t="s">
        <v>142</v>
      </c>
      <c r="J148" s="22" t="s">
        <v>44</v>
      </c>
      <c r="K148" s="25">
        <f t="shared" si="3"/>
        <v>25000</v>
      </c>
      <c r="L148" s="25">
        <v>25000</v>
      </c>
      <c r="M148" s="26"/>
      <c r="N148" s="45"/>
    </row>
    <row r="149" spans="1:14" ht="22.5" x14ac:dyDescent="0.25">
      <c r="A149" s="43" t="s">
        <v>38</v>
      </c>
      <c r="B149" s="21" t="s">
        <v>221</v>
      </c>
      <c r="C149" s="20" t="s">
        <v>203</v>
      </c>
      <c r="D149" s="22" t="s">
        <v>40</v>
      </c>
      <c r="E149" s="23" t="s">
        <v>41</v>
      </c>
      <c r="F149" s="24" t="s">
        <v>142</v>
      </c>
      <c r="G149" s="24" t="s">
        <v>43</v>
      </c>
      <c r="H149" s="24" t="s">
        <v>142</v>
      </c>
      <c r="I149" s="24" t="s">
        <v>142</v>
      </c>
      <c r="J149" s="22" t="s">
        <v>44</v>
      </c>
      <c r="K149" s="25">
        <f t="shared" si="3"/>
        <v>65000</v>
      </c>
      <c r="L149" s="25">
        <v>65000</v>
      </c>
      <c r="M149" s="26"/>
      <c r="N149" s="45"/>
    </row>
    <row r="150" spans="1:14" ht="22.5" x14ac:dyDescent="0.25">
      <c r="A150" s="43" t="s">
        <v>38</v>
      </c>
      <c r="B150" s="21" t="s">
        <v>222</v>
      </c>
      <c r="C150" s="20" t="s">
        <v>203</v>
      </c>
      <c r="D150" s="22" t="s">
        <v>40</v>
      </c>
      <c r="E150" s="23" t="s">
        <v>41</v>
      </c>
      <c r="F150" s="24" t="s">
        <v>142</v>
      </c>
      <c r="G150" s="24" t="s">
        <v>43</v>
      </c>
      <c r="H150" s="24" t="s">
        <v>142</v>
      </c>
      <c r="I150" s="24" t="s">
        <v>142</v>
      </c>
      <c r="J150" s="22" t="s">
        <v>44</v>
      </c>
      <c r="K150" s="25">
        <f t="shared" si="3"/>
        <v>122000</v>
      </c>
      <c r="L150" s="25">
        <v>122000</v>
      </c>
      <c r="M150" s="26"/>
      <c r="N150" s="45"/>
    </row>
    <row r="151" spans="1:14" ht="22.5" x14ac:dyDescent="0.25">
      <c r="A151" s="43" t="s">
        <v>38</v>
      </c>
      <c r="B151" s="21" t="s">
        <v>223</v>
      </c>
      <c r="C151" s="20" t="s">
        <v>203</v>
      </c>
      <c r="D151" s="22" t="s">
        <v>40</v>
      </c>
      <c r="E151" s="23" t="s">
        <v>41</v>
      </c>
      <c r="F151" s="24" t="s">
        <v>142</v>
      </c>
      <c r="G151" s="24" t="s">
        <v>43</v>
      </c>
      <c r="H151" s="24" t="s">
        <v>142</v>
      </c>
      <c r="I151" s="24" t="s">
        <v>142</v>
      </c>
      <c r="J151" s="22" t="s">
        <v>44</v>
      </c>
      <c r="K151" s="25">
        <f t="shared" si="3"/>
        <v>55000</v>
      </c>
      <c r="L151" s="25">
        <v>55000</v>
      </c>
      <c r="M151" s="26"/>
      <c r="N151" s="45"/>
    </row>
    <row r="152" spans="1:14" ht="22.5" x14ac:dyDescent="0.25">
      <c r="A152" s="43" t="s">
        <v>38</v>
      </c>
      <c r="B152" s="21" t="s">
        <v>224</v>
      </c>
      <c r="C152" s="20" t="s">
        <v>203</v>
      </c>
      <c r="D152" s="22" t="s">
        <v>40</v>
      </c>
      <c r="E152" s="23" t="s">
        <v>41</v>
      </c>
      <c r="F152" s="24" t="s">
        <v>142</v>
      </c>
      <c r="G152" s="24" t="s">
        <v>43</v>
      </c>
      <c r="H152" s="24" t="s">
        <v>142</v>
      </c>
      <c r="I152" s="24" t="s">
        <v>142</v>
      </c>
      <c r="J152" s="22" t="s">
        <v>44</v>
      </c>
      <c r="K152" s="25">
        <f t="shared" si="3"/>
        <v>980000</v>
      </c>
      <c r="L152" s="25">
        <v>980000</v>
      </c>
      <c r="M152" s="26"/>
      <c r="N152" s="45"/>
    </row>
    <row r="153" spans="1:14" ht="22.5" x14ac:dyDescent="0.25">
      <c r="A153" s="43" t="s">
        <v>38</v>
      </c>
      <c r="B153" s="21" t="s">
        <v>225</v>
      </c>
      <c r="C153" s="20" t="s">
        <v>203</v>
      </c>
      <c r="D153" s="22" t="s">
        <v>40</v>
      </c>
      <c r="E153" s="23" t="s">
        <v>41</v>
      </c>
      <c r="F153" s="24" t="s">
        <v>142</v>
      </c>
      <c r="G153" s="24" t="s">
        <v>43</v>
      </c>
      <c r="H153" s="24" t="s">
        <v>142</v>
      </c>
      <c r="I153" s="24" t="s">
        <v>142</v>
      </c>
      <c r="J153" s="22" t="s">
        <v>44</v>
      </c>
      <c r="K153" s="25">
        <f t="shared" si="3"/>
        <v>100000</v>
      </c>
      <c r="L153" s="25">
        <v>100000</v>
      </c>
      <c r="M153" s="26"/>
      <c r="N153" s="45"/>
    </row>
    <row r="154" spans="1:14" ht="22.5" x14ac:dyDescent="0.25">
      <c r="A154" s="43"/>
      <c r="B154" s="27" t="s">
        <v>226</v>
      </c>
      <c r="C154" s="20" t="s">
        <v>227</v>
      </c>
      <c r="D154" s="22" t="s">
        <v>40</v>
      </c>
      <c r="E154" s="23" t="s">
        <v>52</v>
      </c>
      <c r="F154" s="24" t="s">
        <v>228</v>
      </c>
      <c r="G154" s="24" t="s">
        <v>228</v>
      </c>
      <c r="H154" s="24" t="s">
        <v>228</v>
      </c>
      <c r="I154" s="24" t="s">
        <v>228</v>
      </c>
      <c r="J154" s="22" t="s">
        <v>229</v>
      </c>
      <c r="K154" s="25">
        <f t="shared" ref="K154:K167" si="4">SUM(L154:L154)</f>
        <v>19279500</v>
      </c>
      <c r="L154" s="26">
        <v>19279500</v>
      </c>
      <c r="M154" s="26"/>
      <c r="N154" s="45"/>
    </row>
    <row r="155" spans="1:14" ht="22.5" x14ac:dyDescent="0.25">
      <c r="A155" s="43"/>
      <c r="B155" s="27" t="s">
        <v>230</v>
      </c>
      <c r="C155" s="20" t="s">
        <v>227</v>
      </c>
      <c r="D155" s="22" t="s">
        <v>40</v>
      </c>
      <c r="E155" s="23" t="s">
        <v>41</v>
      </c>
      <c r="F155" s="24" t="s">
        <v>228</v>
      </c>
      <c r="G155" s="24" t="s">
        <v>43</v>
      </c>
      <c r="H155" s="24" t="s">
        <v>228</v>
      </c>
      <c r="I155" s="24" t="s">
        <v>228</v>
      </c>
      <c r="J155" s="22" t="s">
        <v>229</v>
      </c>
      <c r="K155" s="25">
        <f t="shared" si="4"/>
        <v>466200</v>
      </c>
      <c r="L155" s="26">
        <v>466200</v>
      </c>
      <c r="M155" s="26"/>
      <c r="N155" s="45"/>
    </row>
    <row r="156" spans="1:14" ht="22.5" x14ac:dyDescent="0.25">
      <c r="A156" s="43"/>
      <c r="B156" s="27" t="s">
        <v>231</v>
      </c>
      <c r="C156" s="20" t="s">
        <v>227</v>
      </c>
      <c r="D156" s="22" t="s">
        <v>40</v>
      </c>
      <c r="E156" s="23" t="s">
        <v>41</v>
      </c>
      <c r="F156" s="24" t="s">
        <v>228</v>
      </c>
      <c r="G156" s="24" t="s">
        <v>43</v>
      </c>
      <c r="H156" s="24" t="s">
        <v>228</v>
      </c>
      <c r="I156" s="24" t="s">
        <v>228</v>
      </c>
      <c r="J156" s="22" t="s">
        <v>229</v>
      </c>
      <c r="K156" s="25">
        <f t="shared" si="4"/>
        <v>2625</v>
      </c>
      <c r="L156" s="26">
        <v>2625</v>
      </c>
      <c r="M156" s="26"/>
      <c r="N156" s="45"/>
    </row>
    <row r="157" spans="1:14" ht="22.5" x14ac:dyDescent="0.25">
      <c r="A157" s="43"/>
      <c r="B157" s="27" t="s">
        <v>232</v>
      </c>
      <c r="C157" s="20" t="s">
        <v>227</v>
      </c>
      <c r="D157" s="22" t="s">
        <v>40</v>
      </c>
      <c r="E157" s="23" t="s">
        <v>41</v>
      </c>
      <c r="F157" s="24" t="s">
        <v>228</v>
      </c>
      <c r="G157" s="24" t="s">
        <v>43</v>
      </c>
      <c r="H157" s="24" t="s">
        <v>228</v>
      </c>
      <c r="I157" s="24" t="s">
        <v>228</v>
      </c>
      <c r="J157" s="22" t="s">
        <v>229</v>
      </c>
      <c r="K157" s="25">
        <f t="shared" si="4"/>
        <v>25900</v>
      </c>
      <c r="L157" s="26">
        <v>25900</v>
      </c>
      <c r="M157" s="26"/>
      <c r="N157" s="45"/>
    </row>
    <row r="158" spans="1:14" ht="22.5" x14ac:dyDescent="0.25">
      <c r="A158" s="43"/>
      <c r="B158" s="27" t="s">
        <v>233</v>
      </c>
      <c r="C158" s="20" t="s">
        <v>227</v>
      </c>
      <c r="D158" s="22" t="s">
        <v>40</v>
      </c>
      <c r="E158" s="23" t="s">
        <v>41</v>
      </c>
      <c r="F158" s="24" t="s">
        <v>228</v>
      </c>
      <c r="G158" s="24" t="s">
        <v>43</v>
      </c>
      <c r="H158" s="24" t="s">
        <v>228</v>
      </c>
      <c r="I158" s="24" t="s">
        <v>228</v>
      </c>
      <c r="J158" s="22" t="s">
        <v>229</v>
      </c>
      <c r="K158" s="25">
        <f t="shared" si="4"/>
        <v>1500</v>
      </c>
      <c r="L158" s="26">
        <v>1500</v>
      </c>
      <c r="M158" s="26"/>
      <c r="N158" s="45"/>
    </row>
    <row r="159" spans="1:14" ht="33.75" x14ac:dyDescent="0.25">
      <c r="A159" s="43"/>
      <c r="B159" s="27" t="s">
        <v>234</v>
      </c>
      <c r="C159" s="20" t="s">
        <v>227</v>
      </c>
      <c r="D159" s="22" t="s">
        <v>40</v>
      </c>
      <c r="E159" s="23" t="s">
        <v>41</v>
      </c>
      <c r="F159" s="24" t="s">
        <v>228</v>
      </c>
      <c r="G159" s="24" t="s">
        <v>43</v>
      </c>
      <c r="H159" s="24" t="s">
        <v>228</v>
      </c>
      <c r="I159" s="24" t="s">
        <v>228</v>
      </c>
      <c r="J159" s="22" t="s">
        <v>229</v>
      </c>
      <c r="K159" s="25">
        <f t="shared" si="4"/>
        <v>219600</v>
      </c>
      <c r="L159" s="26">
        <v>219600</v>
      </c>
      <c r="M159" s="26"/>
      <c r="N159" s="45"/>
    </row>
    <row r="160" spans="1:14" ht="22.5" x14ac:dyDescent="0.25">
      <c r="A160" s="43"/>
      <c r="B160" s="27" t="s">
        <v>235</v>
      </c>
      <c r="C160" s="20" t="s">
        <v>227</v>
      </c>
      <c r="D160" s="22" t="s">
        <v>40</v>
      </c>
      <c r="E160" s="23" t="s">
        <v>41</v>
      </c>
      <c r="F160" s="24" t="s">
        <v>228</v>
      </c>
      <c r="G160" s="24" t="s">
        <v>43</v>
      </c>
      <c r="H160" s="24" t="s">
        <v>228</v>
      </c>
      <c r="I160" s="24" t="s">
        <v>228</v>
      </c>
      <c r="J160" s="22" t="s">
        <v>229</v>
      </c>
      <c r="K160" s="25">
        <f t="shared" si="4"/>
        <v>244000</v>
      </c>
      <c r="L160" s="26">
        <v>244000</v>
      </c>
      <c r="M160" s="26"/>
      <c r="N160" s="45"/>
    </row>
    <row r="161" spans="1:14" ht="22.5" x14ac:dyDescent="0.25">
      <c r="A161" s="43"/>
      <c r="B161" s="27" t="s">
        <v>236</v>
      </c>
      <c r="C161" s="20" t="s">
        <v>227</v>
      </c>
      <c r="D161" s="22" t="s">
        <v>40</v>
      </c>
      <c r="E161" s="23" t="s">
        <v>41</v>
      </c>
      <c r="F161" s="24" t="s">
        <v>228</v>
      </c>
      <c r="G161" s="24" t="s">
        <v>43</v>
      </c>
      <c r="H161" s="24" t="s">
        <v>228</v>
      </c>
      <c r="I161" s="24" t="s">
        <v>228</v>
      </c>
      <c r="J161" s="22" t="s">
        <v>229</v>
      </c>
      <c r="K161" s="25">
        <f t="shared" si="4"/>
        <v>44800</v>
      </c>
      <c r="L161" s="26">
        <v>44800</v>
      </c>
      <c r="M161" s="26"/>
      <c r="N161" s="45"/>
    </row>
    <row r="162" spans="1:14" ht="22.5" x14ac:dyDescent="0.25">
      <c r="A162" s="43"/>
      <c r="B162" s="27" t="s">
        <v>237</v>
      </c>
      <c r="C162" s="20" t="s">
        <v>227</v>
      </c>
      <c r="D162" s="22" t="s">
        <v>40</v>
      </c>
      <c r="E162" s="23" t="s">
        <v>41</v>
      </c>
      <c r="F162" s="24" t="s">
        <v>228</v>
      </c>
      <c r="G162" s="24" t="s">
        <v>43</v>
      </c>
      <c r="H162" s="24" t="s">
        <v>228</v>
      </c>
      <c r="I162" s="24" t="s">
        <v>228</v>
      </c>
      <c r="J162" s="22" t="s">
        <v>229</v>
      </c>
      <c r="K162" s="25">
        <f t="shared" si="4"/>
        <v>10750</v>
      </c>
      <c r="L162" s="26">
        <v>10750</v>
      </c>
      <c r="M162" s="26"/>
      <c r="N162" s="45"/>
    </row>
    <row r="163" spans="1:14" ht="22.5" x14ac:dyDescent="0.25">
      <c r="A163" s="43"/>
      <c r="B163" s="27" t="s">
        <v>238</v>
      </c>
      <c r="C163" s="20" t="s">
        <v>227</v>
      </c>
      <c r="D163" s="22" t="s">
        <v>40</v>
      </c>
      <c r="E163" s="23" t="s">
        <v>41</v>
      </c>
      <c r="F163" s="24" t="s">
        <v>228</v>
      </c>
      <c r="G163" s="24" t="s">
        <v>43</v>
      </c>
      <c r="H163" s="24" t="s">
        <v>228</v>
      </c>
      <c r="I163" s="24" t="s">
        <v>228</v>
      </c>
      <c r="J163" s="22" t="s">
        <v>229</v>
      </c>
      <c r="K163" s="25">
        <f t="shared" si="4"/>
        <v>32519.4</v>
      </c>
      <c r="L163" s="26">
        <v>32519.4</v>
      </c>
      <c r="M163" s="26"/>
      <c r="N163" s="45"/>
    </row>
    <row r="164" spans="1:14" ht="22.5" x14ac:dyDescent="0.25">
      <c r="A164" s="43"/>
      <c r="B164" s="27" t="s">
        <v>239</v>
      </c>
      <c r="C164" s="20" t="s">
        <v>227</v>
      </c>
      <c r="D164" s="22" t="s">
        <v>40</v>
      </c>
      <c r="E164" s="23" t="s">
        <v>41</v>
      </c>
      <c r="F164" s="24" t="s">
        <v>228</v>
      </c>
      <c r="G164" s="24" t="s">
        <v>43</v>
      </c>
      <c r="H164" s="24" t="s">
        <v>228</v>
      </c>
      <c r="I164" s="24" t="s">
        <v>228</v>
      </c>
      <c r="J164" s="22" t="s">
        <v>229</v>
      </c>
      <c r="K164" s="25">
        <f t="shared" si="4"/>
        <v>12089</v>
      </c>
      <c r="L164" s="26">
        <v>12089</v>
      </c>
      <c r="M164" s="26"/>
      <c r="N164" s="45"/>
    </row>
    <row r="165" spans="1:14" ht="22.5" x14ac:dyDescent="0.25">
      <c r="A165" s="43"/>
      <c r="B165" s="27" t="s">
        <v>240</v>
      </c>
      <c r="C165" s="20" t="s">
        <v>227</v>
      </c>
      <c r="D165" s="22" t="s">
        <v>40</v>
      </c>
      <c r="E165" s="23" t="s">
        <v>41</v>
      </c>
      <c r="F165" s="24" t="s">
        <v>228</v>
      </c>
      <c r="G165" s="24" t="s">
        <v>43</v>
      </c>
      <c r="H165" s="24" t="s">
        <v>228</v>
      </c>
      <c r="I165" s="24" t="s">
        <v>228</v>
      </c>
      <c r="J165" s="22" t="s">
        <v>229</v>
      </c>
      <c r="K165" s="25">
        <f t="shared" si="4"/>
        <v>258960</v>
      </c>
      <c r="L165" s="26">
        <v>258960</v>
      </c>
      <c r="M165" s="26"/>
      <c r="N165" s="45"/>
    </row>
    <row r="166" spans="1:14" ht="22.5" x14ac:dyDescent="0.25">
      <c r="A166" s="43"/>
      <c r="B166" s="27" t="s">
        <v>241</v>
      </c>
      <c r="C166" s="20" t="s">
        <v>227</v>
      </c>
      <c r="D166" s="22" t="s">
        <v>40</v>
      </c>
      <c r="E166" s="23" t="s">
        <v>41</v>
      </c>
      <c r="F166" s="24" t="s">
        <v>228</v>
      </c>
      <c r="G166" s="24" t="s">
        <v>43</v>
      </c>
      <c r="H166" s="24" t="s">
        <v>228</v>
      </c>
      <c r="I166" s="24" t="s">
        <v>228</v>
      </c>
      <c r="J166" s="22" t="s">
        <v>229</v>
      </c>
      <c r="K166" s="25">
        <f t="shared" si="4"/>
        <v>60000</v>
      </c>
      <c r="L166" s="26">
        <v>60000</v>
      </c>
      <c r="M166" s="26"/>
      <c r="N166" s="45"/>
    </row>
    <row r="167" spans="1:14" ht="22.5" x14ac:dyDescent="0.25">
      <c r="A167" s="43"/>
      <c r="B167" s="27" t="s">
        <v>242</v>
      </c>
      <c r="C167" s="20" t="s">
        <v>227</v>
      </c>
      <c r="D167" s="22" t="s">
        <v>40</v>
      </c>
      <c r="E167" s="23" t="s">
        <v>41</v>
      </c>
      <c r="F167" s="24" t="s">
        <v>228</v>
      </c>
      <c r="G167" s="24" t="s">
        <v>43</v>
      </c>
      <c r="H167" s="24" t="s">
        <v>228</v>
      </c>
      <c r="I167" s="24" t="s">
        <v>228</v>
      </c>
      <c r="J167" s="22" t="s">
        <v>229</v>
      </c>
      <c r="K167" s="25">
        <f t="shared" si="4"/>
        <v>72000</v>
      </c>
      <c r="L167" s="26">
        <v>72000</v>
      </c>
      <c r="M167" s="26"/>
      <c r="N167" s="45"/>
    </row>
    <row r="168" spans="1:14" ht="22.5" x14ac:dyDescent="0.25">
      <c r="A168" s="43"/>
      <c r="B168" s="27" t="s">
        <v>243</v>
      </c>
      <c r="C168" s="20" t="s">
        <v>244</v>
      </c>
      <c r="D168" s="22" t="s">
        <v>40</v>
      </c>
      <c r="E168" s="23" t="s">
        <v>41</v>
      </c>
      <c r="F168" s="24" t="s">
        <v>228</v>
      </c>
      <c r="G168" s="24" t="s">
        <v>143</v>
      </c>
      <c r="H168" s="24" t="s">
        <v>228</v>
      </c>
      <c r="I168" s="24" t="s">
        <v>228</v>
      </c>
      <c r="J168" s="20" t="s">
        <v>245</v>
      </c>
      <c r="K168" s="25">
        <v>10000</v>
      </c>
      <c r="L168" s="25"/>
      <c r="M168" s="26"/>
      <c r="N168" s="45"/>
    </row>
    <row r="169" spans="1:14" ht="22.5" x14ac:dyDescent="0.25">
      <c r="A169" s="43"/>
      <c r="B169" s="27" t="s">
        <v>246</v>
      </c>
      <c r="C169" s="20" t="s">
        <v>244</v>
      </c>
      <c r="D169" s="22" t="s">
        <v>40</v>
      </c>
      <c r="E169" s="23" t="s">
        <v>41</v>
      </c>
      <c r="F169" s="24" t="s">
        <v>228</v>
      </c>
      <c r="G169" s="24" t="s">
        <v>143</v>
      </c>
      <c r="H169" s="24" t="s">
        <v>228</v>
      </c>
      <c r="I169" s="24" t="s">
        <v>228</v>
      </c>
      <c r="J169" s="20" t="s">
        <v>245</v>
      </c>
      <c r="K169" s="25">
        <v>331500</v>
      </c>
      <c r="L169" s="25"/>
      <c r="M169" s="26"/>
      <c r="N169" s="45"/>
    </row>
    <row r="170" spans="1:14" ht="33.75" x14ac:dyDescent="0.25">
      <c r="A170" s="43"/>
      <c r="B170" s="27" t="s">
        <v>247</v>
      </c>
      <c r="C170" s="20" t="s">
        <v>244</v>
      </c>
      <c r="D170" s="22" t="s">
        <v>40</v>
      </c>
      <c r="E170" s="23" t="s">
        <v>41</v>
      </c>
      <c r="F170" s="24" t="s">
        <v>228</v>
      </c>
      <c r="G170" s="24" t="s">
        <v>143</v>
      </c>
      <c r="H170" s="24" t="s">
        <v>228</v>
      </c>
      <c r="I170" s="24" t="s">
        <v>228</v>
      </c>
      <c r="J170" s="20" t="s">
        <v>245</v>
      </c>
      <c r="K170" s="25">
        <v>226933</v>
      </c>
      <c r="L170" s="25"/>
      <c r="M170" s="26"/>
      <c r="N170" s="45"/>
    </row>
    <row r="171" spans="1:14" ht="22.5" x14ac:dyDescent="0.25">
      <c r="A171" s="43"/>
      <c r="B171" s="27" t="s">
        <v>248</v>
      </c>
      <c r="C171" s="20" t="s">
        <v>244</v>
      </c>
      <c r="D171" s="22" t="s">
        <v>40</v>
      </c>
      <c r="E171" s="23" t="s">
        <v>41</v>
      </c>
      <c r="F171" s="24" t="s">
        <v>228</v>
      </c>
      <c r="G171" s="24" t="s">
        <v>143</v>
      </c>
      <c r="H171" s="24" t="s">
        <v>228</v>
      </c>
      <c r="I171" s="24" t="s">
        <v>228</v>
      </c>
      <c r="J171" s="20" t="s">
        <v>245</v>
      </c>
      <c r="K171" s="25">
        <v>45000</v>
      </c>
      <c r="L171" s="25"/>
      <c r="M171" s="26"/>
      <c r="N171" s="45"/>
    </row>
    <row r="172" spans="1:14" x14ac:dyDescent="0.25">
      <c r="A172" s="43"/>
      <c r="B172" s="27" t="s">
        <v>249</v>
      </c>
      <c r="C172" s="20" t="s">
        <v>227</v>
      </c>
      <c r="D172" s="22" t="s">
        <v>40</v>
      </c>
      <c r="E172" s="23" t="s">
        <v>52</v>
      </c>
      <c r="F172" s="24" t="s">
        <v>250</v>
      </c>
      <c r="G172" s="24" t="s">
        <v>250</v>
      </c>
      <c r="H172" s="24" t="s">
        <v>250</v>
      </c>
      <c r="I172" s="24" t="s">
        <v>250</v>
      </c>
      <c r="J172" s="22" t="s">
        <v>229</v>
      </c>
      <c r="K172" s="25">
        <f t="shared" ref="K172:K173" si="5">SUM(L172:L172)</f>
        <v>37087166.159999996</v>
      </c>
      <c r="L172" s="26">
        <v>37087166.159999996</v>
      </c>
      <c r="M172" s="26"/>
      <c r="N172" s="45"/>
    </row>
    <row r="173" spans="1:14" x14ac:dyDescent="0.25">
      <c r="A173" s="43"/>
      <c r="B173" s="27" t="s">
        <v>251</v>
      </c>
      <c r="C173" s="20" t="s">
        <v>227</v>
      </c>
      <c r="D173" s="22" t="s">
        <v>40</v>
      </c>
      <c r="E173" s="23" t="s">
        <v>52</v>
      </c>
      <c r="F173" s="24" t="s">
        <v>250</v>
      </c>
      <c r="G173" s="24" t="s">
        <v>250</v>
      </c>
      <c r="H173" s="24" t="s">
        <v>250</v>
      </c>
      <c r="I173" s="24" t="s">
        <v>250</v>
      </c>
      <c r="J173" s="22" t="s">
        <v>229</v>
      </c>
      <c r="K173" s="25">
        <f t="shared" si="5"/>
        <v>19279500</v>
      </c>
      <c r="L173" s="26">
        <v>19279500</v>
      </c>
      <c r="M173" s="26"/>
      <c r="N173" s="45"/>
    </row>
    <row r="174" spans="1:14" ht="22.5" x14ac:dyDescent="0.25">
      <c r="A174" s="43"/>
      <c r="B174" s="27" t="s">
        <v>252</v>
      </c>
      <c r="C174" s="20" t="s">
        <v>227</v>
      </c>
      <c r="D174" s="22" t="s">
        <v>40</v>
      </c>
      <c r="E174" s="23" t="s">
        <v>52</v>
      </c>
      <c r="F174" s="24" t="s">
        <v>142</v>
      </c>
      <c r="G174" s="24" t="s">
        <v>142</v>
      </c>
      <c r="H174" s="24" t="s">
        <v>142</v>
      </c>
      <c r="I174" s="24" t="s">
        <v>142</v>
      </c>
      <c r="J174" s="22" t="s">
        <v>229</v>
      </c>
      <c r="K174" s="28">
        <f>SUM(L174:M174)</f>
        <v>39307515</v>
      </c>
      <c r="L174" s="26"/>
      <c r="M174" s="29">
        <v>39307515</v>
      </c>
      <c r="N174" s="45"/>
    </row>
    <row r="175" spans="1:14" ht="22.5" x14ac:dyDescent="0.25">
      <c r="A175" s="43"/>
      <c r="B175" s="27" t="s">
        <v>253</v>
      </c>
      <c r="C175" s="20" t="s">
        <v>227</v>
      </c>
      <c r="D175" s="22" t="s">
        <v>40</v>
      </c>
      <c r="E175" s="23" t="s">
        <v>52</v>
      </c>
      <c r="F175" s="24" t="s">
        <v>142</v>
      </c>
      <c r="G175" s="24" t="s">
        <v>142</v>
      </c>
      <c r="H175" s="24" t="s">
        <v>142</v>
      </c>
      <c r="I175" s="24" t="s">
        <v>142</v>
      </c>
      <c r="J175" s="22" t="s">
        <v>229</v>
      </c>
      <c r="K175" s="28">
        <f>SUM(L175:M175)</f>
        <v>39263078</v>
      </c>
      <c r="L175" s="26"/>
      <c r="M175" s="29">
        <v>39263078</v>
      </c>
      <c r="N175" s="45"/>
    </row>
    <row r="176" spans="1:14" ht="22.5" x14ac:dyDescent="0.25">
      <c r="A176" s="43"/>
      <c r="B176" s="27" t="s">
        <v>254</v>
      </c>
      <c r="C176" s="20" t="s">
        <v>227</v>
      </c>
      <c r="D176" s="22" t="s">
        <v>40</v>
      </c>
      <c r="E176" s="23" t="s">
        <v>52</v>
      </c>
      <c r="F176" s="24" t="s">
        <v>142</v>
      </c>
      <c r="G176" s="24" t="s">
        <v>142</v>
      </c>
      <c r="H176" s="24" t="s">
        <v>142</v>
      </c>
      <c r="I176" s="24" t="s">
        <v>142</v>
      </c>
      <c r="J176" s="22" t="s">
        <v>229</v>
      </c>
      <c r="K176" s="28">
        <f>SUM(L176:M176)</f>
        <v>39158369</v>
      </c>
      <c r="L176" s="26"/>
      <c r="M176" s="29">
        <v>39158369</v>
      </c>
      <c r="N176" s="45"/>
    </row>
    <row r="177" spans="1:14" x14ac:dyDescent="0.25">
      <c r="A177" s="43" t="s">
        <v>47</v>
      </c>
      <c r="B177" s="21" t="s">
        <v>255</v>
      </c>
      <c r="C177" s="20" t="s">
        <v>86</v>
      </c>
      <c r="D177" s="22" t="s">
        <v>40</v>
      </c>
      <c r="E177" s="23" t="s">
        <v>52</v>
      </c>
      <c r="F177" s="24" t="s">
        <v>250</v>
      </c>
      <c r="G177" s="24" t="s">
        <v>250</v>
      </c>
      <c r="H177" s="24" t="s">
        <v>250</v>
      </c>
      <c r="I177" s="24" t="s">
        <v>250</v>
      </c>
      <c r="J177" s="22" t="s">
        <v>44</v>
      </c>
      <c r="K177" s="25">
        <f t="shared" ref="K177" si="6">SUM(L177:M177)</f>
        <v>2020000</v>
      </c>
      <c r="L177" s="25">
        <v>2020000</v>
      </c>
      <c r="M177" s="26"/>
      <c r="N177" s="45"/>
    </row>
    <row r="178" spans="1:14" ht="22.5" x14ac:dyDescent="0.25">
      <c r="A178" s="43" t="s">
        <v>84</v>
      </c>
      <c r="B178" s="21" t="s">
        <v>256</v>
      </c>
      <c r="C178" s="20" t="s">
        <v>86</v>
      </c>
      <c r="D178" s="22" t="s">
        <v>40</v>
      </c>
      <c r="E178" s="23" t="s">
        <v>41</v>
      </c>
      <c r="F178" s="24" t="s">
        <v>250</v>
      </c>
      <c r="G178" s="24" t="s">
        <v>43</v>
      </c>
      <c r="H178" s="24" t="s">
        <v>250</v>
      </c>
      <c r="I178" s="24" t="s">
        <v>250</v>
      </c>
      <c r="J178" s="22" t="s">
        <v>44</v>
      </c>
      <c r="K178" s="25">
        <f t="shared" ref="K178:K179" si="7">SUM(L178:M178)</f>
        <v>350000</v>
      </c>
      <c r="L178" s="25"/>
      <c r="M178" s="26">
        <v>350000</v>
      </c>
      <c r="N178" s="45"/>
    </row>
    <row r="179" spans="1:14" ht="23.25" thickBot="1" x14ac:dyDescent="0.3">
      <c r="A179" s="46" t="s">
        <v>125</v>
      </c>
      <c r="B179" s="47" t="s">
        <v>257</v>
      </c>
      <c r="C179" s="48" t="s">
        <v>100</v>
      </c>
      <c r="D179" s="49" t="s">
        <v>40</v>
      </c>
      <c r="E179" s="50" t="s">
        <v>52</v>
      </c>
      <c r="F179" s="51" t="s">
        <v>250</v>
      </c>
      <c r="G179" s="51" t="s">
        <v>250</v>
      </c>
      <c r="H179" s="51" t="s">
        <v>250</v>
      </c>
      <c r="I179" s="51" t="s">
        <v>250</v>
      </c>
      <c r="J179" s="49" t="s">
        <v>44</v>
      </c>
      <c r="K179" s="52">
        <f t="shared" si="7"/>
        <v>2497252</v>
      </c>
      <c r="L179" s="52"/>
      <c r="M179" s="53">
        <v>2497252</v>
      </c>
      <c r="N179" s="54"/>
    </row>
    <row r="181" spans="1:14" x14ac:dyDescent="0.25">
      <c r="A181" s="55" t="s">
        <v>22</v>
      </c>
    </row>
    <row r="184" spans="1:14" x14ac:dyDescent="0.25">
      <c r="A184" s="39" t="s">
        <v>33</v>
      </c>
      <c r="D184" s="56" t="s">
        <v>34</v>
      </c>
      <c r="E184" s="56"/>
    </row>
    <row r="185" spans="1:14" x14ac:dyDescent="0.25">
      <c r="A185" s="39"/>
      <c r="D185" s="40"/>
      <c r="E185" s="40"/>
    </row>
    <row r="186" spans="1:14" x14ac:dyDescent="0.25">
      <c r="A186" s="57"/>
      <c r="B186" s="58"/>
      <c r="D186" s="57"/>
      <c r="E186" s="57"/>
    </row>
    <row r="187" spans="1:14" x14ac:dyDescent="0.25">
      <c r="A187" s="81"/>
      <c r="B187" s="81"/>
      <c r="D187" s="81"/>
      <c r="E187" s="81"/>
    </row>
    <row r="188" spans="1:14" x14ac:dyDescent="0.25">
      <c r="A188" s="79"/>
      <c r="B188" s="80"/>
      <c r="D188" s="80"/>
      <c r="E188" s="80"/>
    </row>
  </sheetData>
  <sheetProtection formatCells="0" formatColumns="0" formatRows="0" insertColumns="0" insertRows="0" insertHyperlinks="0" deleteColumns="0" deleteRows="0" sort="0" autoFilter="0" pivotTables="0"/>
  <autoFilter ref="A10:N179" xr:uid="{00000000-0001-0000-0000-000000000000}"/>
  <mergeCells count="17">
    <mergeCell ref="N9:N10"/>
    <mergeCell ref="A3:M3"/>
    <mergeCell ref="A9:A10"/>
    <mergeCell ref="B9:B10"/>
    <mergeCell ref="C9:C10"/>
    <mergeCell ref="D9:D10"/>
    <mergeCell ref="E9:E10"/>
    <mergeCell ref="F9:I9"/>
    <mergeCell ref="J9:J10"/>
    <mergeCell ref="K9:M9"/>
    <mergeCell ref="A188:B188"/>
    <mergeCell ref="D188:E188"/>
    <mergeCell ref="D184:E184"/>
    <mergeCell ref="A186:B186"/>
    <mergeCell ref="D186:E186"/>
    <mergeCell ref="A187:B187"/>
    <mergeCell ref="D187:E187"/>
  </mergeCells>
  <conditionalFormatting sqref="A11:A73 C11:D73">
    <cfRule type="expression" dxfId="14" priority="36" stopIfTrue="1">
      <formula>LEN(TRIM(A11))=0</formula>
    </cfRule>
  </conditionalFormatting>
  <conditionalFormatting sqref="A131:A153 C131:D153">
    <cfRule type="expression" dxfId="13" priority="27" stopIfTrue="1">
      <formula>LEN(TRIM(A131))=0</formula>
    </cfRule>
  </conditionalFormatting>
  <conditionalFormatting sqref="A74:D130">
    <cfRule type="expression" dxfId="12" priority="30" stopIfTrue="1">
      <formula>LEN(TRIM(A74))=0</formula>
    </cfRule>
  </conditionalFormatting>
  <conditionalFormatting sqref="A154:D176">
    <cfRule type="expression" dxfId="11" priority="9" stopIfTrue="1">
      <formula>LEN(TRIM(A154))=0</formula>
    </cfRule>
  </conditionalFormatting>
  <conditionalFormatting sqref="E11:E179 M177:M179">
    <cfRule type="expression" dxfId="10" priority="3" stopIfTrue="1">
      <formula>LEN(TRIM(E11))=0</formula>
    </cfRule>
  </conditionalFormatting>
  <conditionalFormatting sqref="J11:J179 A177:A179 C177:D179">
    <cfRule type="expression" dxfId="9" priority="5" stopIfTrue="1">
      <formula>LEN(TRIM(A11))=0</formula>
    </cfRule>
  </conditionalFormatting>
  <conditionalFormatting sqref="K11:L167">
    <cfRule type="cellIs" dxfId="8" priority="23" stopIfTrue="1" operator="equal">
      <formula>0</formula>
    </cfRule>
  </conditionalFormatting>
  <conditionalFormatting sqref="K168:L171">
    <cfRule type="cellIs" dxfId="7" priority="2" stopIfTrue="1" operator="equal">
      <formula>0</formula>
    </cfRule>
  </conditionalFormatting>
  <conditionalFormatting sqref="K172:L173">
    <cfRule type="cellIs" dxfId="6" priority="12" stopIfTrue="1" operator="equal">
      <formula>0</formula>
    </cfRule>
  </conditionalFormatting>
  <conditionalFormatting sqref="K174:L176">
    <cfRule type="cellIs" dxfId="5" priority="8" stopIfTrue="1" operator="equal">
      <formula>0</formula>
    </cfRule>
  </conditionalFormatting>
  <conditionalFormatting sqref="K177:L179">
    <cfRule type="cellIs" dxfId="4" priority="4" stopIfTrue="1" operator="equal">
      <formula>0</formula>
    </cfRule>
  </conditionalFormatting>
  <conditionalFormatting sqref="L154:L167">
    <cfRule type="expression" dxfId="3" priority="21" stopIfTrue="1">
      <formula>LEN(TRIM(L154))=0</formula>
    </cfRule>
  </conditionalFormatting>
  <conditionalFormatting sqref="L172:L173">
    <cfRule type="expression" dxfId="2" priority="10" stopIfTrue="1">
      <formula>LEN(TRIM(L172))=0</formula>
    </cfRule>
  </conditionalFormatting>
  <conditionalFormatting sqref="L174:M176">
    <cfRule type="expression" dxfId="1" priority="6" stopIfTrue="1">
      <formula>LEN(TRIM(L174))=0</formula>
    </cfRule>
  </conditionalFormatting>
  <conditionalFormatting sqref="M11:M173">
    <cfRule type="expression" dxfId="0" priority="1" stopIfTrue="1">
      <formula>LEN(TRIM(M11))=0</formula>
    </cfRule>
  </conditionalFormatting>
  <pageMargins left="0.5" right="0.5" top="0.5" bottom="0.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F13" sqref="F13"/>
    </sheetView>
  </sheetViews>
  <sheetFormatPr defaultRowHeight="15" x14ac:dyDescent="0.25"/>
  <sheetData>
    <row r="1" spans="1:1" ht="23.45" customHeight="1" x14ac:dyDescent="0.35">
      <c r="A1" s="2" t="s">
        <v>23</v>
      </c>
    </row>
    <row r="3" spans="1:1" x14ac:dyDescent="0.25">
      <c r="A3" t="s">
        <v>24</v>
      </c>
    </row>
    <row r="5" spans="1:1" x14ac:dyDescent="0.25">
      <c r="A5" t="s">
        <v>25</v>
      </c>
    </row>
    <row r="6" spans="1:1" x14ac:dyDescent="0.25">
      <c r="A6" s="1" t="s">
        <v>26</v>
      </c>
    </row>
    <row r="9" spans="1:1" x14ac:dyDescent="0.25">
      <c r="A9" t="s">
        <v>27</v>
      </c>
    </row>
    <row r="10" spans="1:1" x14ac:dyDescent="0.25">
      <c r="A10">
        <v>35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topLeftCell="A10" zoomScale="85" zoomScaleNormal="85" workbookViewId="0">
      <selection activeCell="E48" sqref="E48"/>
    </sheetView>
  </sheetViews>
  <sheetFormatPr defaultRowHeight="15" x14ac:dyDescent="0.25"/>
  <cols>
    <col min="1" max="1" width="20.140625" style="5" customWidth="1"/>
    <col min="2" max="2" width="24.7109375" style="5" customWidth="1"/>
    <col min="3" max="3" width="21" style="5" customWidth="1"/>
    <col min="4" max="4" width="23.7109375" style="5" customWidth="1"/>
    <col min="5" max="5" width="27.28515625" style="32" customWidth="1"/>
    <col min="6" max="6" width="8.85546875" style="5" customWidth="1"/>
  </cols>
  <sheetData>
    <row r="1" spans="1:5" x14ac:dyDescent="0.25">
      <c r="A1" s="12" t="s">
        <v>28</v>
      </c>
      <c r="B1" s="4"/>
      <c r="C1" s="4"/>
      <c r="D1" s="4"/>
      <c r="E1" s="30"/>
    </row>
    <row r="2" spans="1:5" x14ac:dyDescent="0.25">
      <c r="A2" s="3"/>
      <c r="B2" s="4"/>
      <c r="C2" s="4"/>
      <c r="D2" s="4"/>
      <c r="E2" s="30"/>
    </row>
    <row r="3" spans="1:5" x14ac:dyDescent="0.25">
      <c r="A3" s="61" t="s">
        <v>1</v>
      </c>
      <c r="B3" s="61"/>
      <c r="C3" s="61"/>
      <c r="D3" s="61"/>
      <c r="E3" s="61"/>
    </row>
    <row r="4" spans="1:5" x14ac:dyDescent="0.25">
      <c r="A4" s="6"/>
      <c r="B4" s="6"/>
      <c r="C4" s="6"/>
      <c r="D4" s="6"/>
      <c r="E4" s="31"/>
    </row>
    <row r="5" spans="1:5" x14ac:dyDescent="0.25">
      <c r="A5" s="13" t="s">
        <v>2</v>
      </c>
      <c r="B5" s="15"/>
      <c r="C5" s="1" t="s">
        <v>3</v>
      </c>
      <c r="E5" s="38">
        <v>2024</v>
      </c>
    </row>
    <row r="6" spans="1:5" x14ac:dyDescent="0.25">
      <c r="A6" s="1" t="s">
        <v>4</v>
      </c>
      <c r="B6" s="16"/>
      <c r="C6" s="11"/>
      <c r="D6" s="8"/>
      <c r="E6" s="33"/>
    </row>
    <row r="7" spans="1:5" x14ac:dyDescent="0.25">
      <c r="A7" s="1" t="s">
        <v>5</v>
      </c>
    </row>
    <row r="8" spans="1:5" x14ac:dyDescent="0.25">
      <c r="A8" s="7"/>
    </row>
    <row r="9" spans="1:5" x14ac:dyDescent="0.25">
      <c r="A9" s="73" t="s">
        <v>29</v>
      </c>
      <c r="B9" s="74"/>
      <c r="C9" s="74"/>
      <c r="D9" s="74"/>
      <c r="E9" s="75"/>
    </row>
    <row r="10" spans="1:5" x14ac:dyDescent="0.25">
      <c r="A10" s="76"/>
      <c r="B10" s="77"/>
      <c r="C10" s="77"/>
      <c r="D10" s="77"/>
      <c r="E10" s="78"/>
    </row>
    <row r="11" spans="1:5" x14ac:dyDescent="0.25">
      <c r="A11" s="71" t="s">
        <v>30</v>
      </c>
      <c r="B11" s="72"/>
      <c r="C11" s="71" t="s">
        <v>31</v>
      </c>
      <c r="D11" s="72"/>
      <c r="E11" s="34" t="s">
        <v>32</v>
      </c>
    </row>
    <row r="12" spans="1:5" x14ac:dyDescent="0.25">
      <c r="A12" s="68" t="s">
        <v>78</v>
      </c>
      <c r="B12" s="69"/>
      <c r="C12" s="68" t="s">
        <v>258</v>
      </c>
      <c r="D12" s="69"/>
      <c r="E12" s="35">
        <v>3900000</v>
      </c>
    </row>
    <row r="13" spans="1:5" x14ac:dyDescent="0.25">
      <c r="A13" s="70" t="s">
        <v>86</v>
      </c>
      <c r="B13" s="69"/>
      <c r="C13" s="70" t="s">
        <v>259</v>
      </c>
      <c r="D13" s="69"/>
      <c r="E13" s="35">
        <v>120095397</v>
      </c>
    </row>
    <row r="14" spans="1:5" x14ac:dyDescent="0.25">
      <c r="A14" s="70" t="s">
        <v>227</v>
      </c>
      <c r="B14" s="69"/>
      <c r="C14" s="70" t="s">
        <v>260</v>
      </c>
      <c r="D14" s="69"/>
      <c r="E14" s="35">
        <v>194826071.56</v>
      </c>
    </row>
    <row r="15" spans="1:5" x14ac:dyDescent="0.25">
      <c r="A15" s="70" t="s">
        <v>100</v>
      </c>
      <c r="B15" s="69"/>
      <c r="C15" s="70" t="s">
        <v>261</v>
      </c>
      <c r="D15" s="69"/>
      <c r="E15" s="35">
        <v>550125492.04999995</v>
      </c>
    </row>
    <row r="16" spans="1:5" x14ac:dyDescent="0.25">
      <c r="A16" s="70" t="s">
        <v>83</v>
      </c>
      <c r="B16" s="69"/>
      <c r="C16" s="70" t="s">
        <v>262</v>
      </c>
      <c r="D16" s="69"/>
      <c r="E16" s="35">
        <v>450000</v>
      </c>
    </row>
    <row r="17" spans="1:5" x14ac:dyDescent="0.25">
      <c r="A17" s="70" t="s">
        <v>263</v>
      </c>
      <c r="B17" s="69"/>
      <c r="C17" s="70" t="s">
        <v>264</v>
      </c>
      <c r="D17" s="69"/>
      <c r="E17" s="35">
        <v>1823625.9</v>
      </c>
    </row>
    <row r="18" spans="1:5" x14ac:dyDescent="0.25">
      <c r="A18" s="70" t="s">
        <v>71</v>
      </c>
      <c r="B18" s="69"/>
      <c r="C18" s="70" t="s">
        <v>265</v>
      </c>
      <c r="D18" s="69"/>
      <c r="E18" s="35">
        <v>20991282</v>
      </c>
    </row>
    <row r="19" spans="1:5" x14ac:dyDescent="0.25">
      <c r="A19" s="70" t="s">
        <v>266</v>
      </c>
      <c r="B19" s="69"/>
      <c r="C19" s="70" t="s">
        <v>140</v>
      </c>
      <c r="D19" s="69"/>
      <c r="E19" s="35">
        <v>67364500</v>
      </c>
    </row>
    <row r="20" spans="1:5" x14ac:dyDescent="0.25">
      <c r="A20" s="70" t="s">
        <v>244</v>
      </c>
      <c r="B20" s="69"/>
      <c r="C20" s="70" t="s">
        <v>267</v>
      </c>
      <c r="D20" s="69"/>
      <c r="E20" s="35">
        <v>613433</v>
      </c>
    </row>
    <row r="21" spans="1:5" x14ac:dyDescent="0.25">
      <c r="A21" s="70" t="s">
        <v>56</v>
      </c>
      <c r="B21" s="69"/>
      <c r="C21" s="70" t="s">
        <v>268</v>
      </c>
      <c r="D21" s="69"/>
      <c r="E21" s="35">
        <v>655000</v>
      </c>
    </row>
    <row r="22" spans="1:5" x14ac:dyDescent="0.25">
      <c r="A22" s="70" t="s">
        <v>203</v>
      </c>
      <c r="B22" s="69"/>
      <c r="C22" s="70" t="s">
        <v>269</v>
      </c>
      <c r="D22" s="69"/>
      <c r="E22" s="35">
        <v>4367686.4000000004</v>
      </c>
    </row>
    <row r="23" spans="1:5" x14ac:dyDescent="0.25">
      <c r="A23" s="70" t="s">
        <v>270</v>
      </c>
      <c r="B23" s="69"/>
      <c r="C23" s="70" t="s">
        <v>269</v>
      </c>
      <c r="D23" s="69"/>
      <c r="E23" s="35">
        <v>4367686.4000000004</v>
      </c>
    </row>
    <row r="24" spans="1:5" x14ac:dyDescent="0.25">
      <c r="A24" s="70" t="s">
        <v>271</v>
      </c>
      <c r="B24" s="69"/>
      <c r="C24" s="70" t="s">
        <v>272</v>
      </c>
      <c r="D24" s="69"/>
      <c r="E24" s="35">
        <v>800000</v>
      </c>
    </row>
    <row r="25" spans="1:5" x14ac:dyDescent="0.25">
      <c r="A25" s="68"/>
      <c r="B25" s="69"/>
      <c r="C25" s="68"/>
      <c r="D25" s="69"/>
      <c r="E25" s="35"/>
    </row>
    <row r="26" spans="1:5" x14ac:dyDescent="0.25">
      <c r="A26" s="68"/>
      <c r="B26" s="69"/>
      <c r="C26" s="68"/>
      <c r="D26" s="69"/>
      <c r="E26" s="35"/>
    </row>
    <row r="27" spans="1:5" x14ac:dyDescent="0.25">
      <c r="A27" s="68"/>
      <c r="B27" s="69"/>
      <c r="C27" s="68"/>
      <c r="D27" s="69"/>
      <c r="E27" s="35"/>
    </row>
    <row r="28" spans="1:5" x14ac:dyDescent="0.25">
      <c r="A28" s="68"/>
      <c r="B28" s="69"/>
      <c r="C28" s="68"/>
      <c r="D28" s="69"/>
      <c r="E28" s="35"/>
    </row>
    <row r="29" spans="1:5" x14ac:dyDescent="0.25">
      <c r="A29" s="68"/>
      <c r="B29" s="69"/>
      <c r="C29" s="68"/>
      <c r="D29" s="69"/>
      <c r="E29" s="35"/>
    </row>
    <row r="30" spans="1:5" x14ac:dyDescent="0.25">
      <c r="A30" s="68"/>
      <c r="B30" s="69"/>
      <c r="C30" s="68"/>
      <c r="D30" s="69"/>
      <c r="E30" s="35"/>
    </row>
    <row r="31" spans="1:5" x14ac:dyDescent="0.25">
      <c r="A31" s="68"/>
      <c r="B31" s="69"/>
      <c r="C31" s="68"/>
      <c r="D31" s="69"/>
      <c r="E31" s="35"/>
    </row>
    <row r="32" spans="1:5" x14ac:dyDescent="0.25">
      <c r="A32" s="68"/>
      <c r="B32" s="69"/>
      <c r="C32" s="68"/>
      <c r="D32" s="69"/>
      <c r="E32" s="35"/>
    </row>
    <row r="33" spans="1:5" x14ac:dyDescent="0.25">
      <c r="A33" s="68"/>
      <c r="B33" s="69"/>
      <c r="C33" s="68"/>
      <c r="D33" s="69"/>
      <c r="E33" s="35"/>
    </row>
    <row r="34" spans="1:5" x14ac:dyDescent="0.25">
      <c r="A34" s="68"/>
      <c r="B34" s="69"/>
      <c r="C34" s="68"/>
      <c r="D34" s="69"/>
      <c r="E34" s="35"/>
    </row>
    <row r="35" spans="1:5" x14ac:dyDescent="0.25">
      <c r="A35" s="68"/>
      <c r="B35" s="69"/>
      <c r="C35" s="68"/>
      <c r="D35" s="69"/>
      <c r="E35" s="35"/>
    </row>
    <row r="36" spans="1:5" x14ac:dyDescent="0.25">
      <c r="A36" s="68"/>
      <c r="B36" s="69"/>
      <c r="C36" s="68"/>
      <c r="D36" s="69"/>
      <c r="E36" s="35"/>
    </row>
    <row r="37" spans="1:5" x14ac:dyDescent="0.25">
      <c r="A37" s="68"/>
      <c r="B37" s="69"/>
      <c r="C37" s="68"/>
      <c r="D37" s="69"/>
      <c r="E37" s="35"/>
    </row>
    <row r="38" spans="1:5" x14ac:dyDescent="0.25">
      <c r="A38" s="68"/>
      <c r="B38" s="69"/>
      <c r="C38" s="68"/>
      <c r="D38" s="69"/>
      <c r="E38" s="35"/>
    </row>
    <row r="39" spans="1:5" x14ac:dyDescent="0.25">
      <c r="A39" s="68"/>
      <c r="B39" s="69"/>
      <c r="C39" s="68"/>
      <c r="D39" s="69"/>
      <c r="E39" s="36"/>
    </row>
    <row r="40" spans="1:5" x14ac:dyDescent="0.25">
      <c r="A40" s="9"/>
      <c r="B40" s="9"/>
      <c r="C40" s="9"/>
      <c r="D40" s="9"/>
      <c r="E40" s="37"/>
    </row>
    <row r="41" spans="1:5" x14ac:dyDescent="0.25">
      <c r="A41" s="39" t="s">
        <v>33</v>
      </c>
      <c r="D41" s="56" t="s">
        <v>34</v>
      </c>
      <c r="E41" s="56"/>
    </row>
    <row r="42" spans="1:5" x14ac:dyDescent="0.25">
      <c r="A42" s="39"/>
      <c r="D42" s="40"/>
      <c r="E42" s="40"/>
    </row>
    <row r="43" spans="1:5" x14ac:dyDescent="0.25">
      <c r="A43" s="81"/>
      <c r="B43" s="80"/>
      <c r="C43" s="82"/>
      <c r="D43" s="81"/>
      <c r="E43" s="81"/>
    </row>
    <row r="44" spans="1:5" x14ac:dyDescent="0.25">
      <c r="A44" s="81"/>
      <c r="B44" s="81"/>
      <c r="C44" s="82"/>
      <c r="D44" s="81"/>
      <c r="E44" s="81"/>
    </row>
    <row r="45" spans="1:5" x14ac:dyDescent="0.25">
      <c r="A45" s="79"/>
      <c r="B45" s="80"/>
      <c r="C45" s="82"/>
      <c r="D45" s="80"/>
      <c r="E45" s="80"/>
    </row>
  </sheetData>
  <sheetProtection formatCells="0" formatColumns="0" formatRows="0" insertColumns="0" insertRows="0" insertHyperlinks="0" deleteColumns="0" deleteRows="0" sort="0" autoFilter="0" pivotTables="0"/>
  <mergeCells count="67">
    <mergeCell ref="A11:B11"/>
    <mergeCell ref="A31:B31"/>
    <mergeCell ref="A9:E10"/>
    <mergeCell ref="A3:E3"/>
    <mergeCell ref="D41:E4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6:B26"/>
    <mergeCell ref="A32:B32"/>
    <mergeCell ref="A33:B33"/>
    <mergeCell ref="A34:B34"/>
    <mergeCell ref="A21:B21"/>
    <mergeCell ref="A22:B22"/>
    <mergeCell ref="A23:B23"/>
    <mergeCell ref="A24:B24"/>
    <mergeCell ref="A25:B25"/>
    <mergeCell ref="A28:B28"/>
    <mergeCell ref="A29:B29"/>
    <mergeCell ref="A30:B30"/>
    <mergeCell ref="A27:B27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45:B45"/>
    <mergeCell ref="D45:E45"/>
    <mergeCell ref="C36:D36"/>
    <mergeCell ref="C37:D37"/>
    <mergeCell ref="C38:D38"/>
    <mergeCell ref="C39:D39"/>
    <mergeCell ref="A44:B44"/>
    <mergeCell ref="A36:B36"/>
    <mergeCell ref="A37:B37"/>
    <mergeCell ref="A38:B38"/>
    <mergeCell ref="A39:B39"/>
    <mergeCell ref="D44:E44"/>
    <mergeCell ref="A43:B43"/>
    <mergeCell ref="D43:E43"/>
  </mergeCell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14a - SPP Office</vt:lpstr>
      <vt:lpstr>Form 14b - SPP Summary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Jepoy</cp:lastModifiedBy>
  <cp:lastPrinted>2025-03-11T04:37:06Z</cp:lastPrinted>
  <dcterms:created xsi:type="dcterms:W3CDTF">2015-06-05T18:17:20Z</dcterms:created>
  <dcterms:modified xsi:type="dcterms:W3CDTF">2025-03-11T04:38:59Z</dcterms:modified>
  <cp:category/>
</cp:coreProperties>
</file>